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ĐG" sheetId="1" r:id="rId1"/>
  </sheets>
  <definedNames>
    <definedName name="_xlnm.Print_Area" localSheetId="0">'ĐG'!$A$1:$C$4</definedName>
    <definedName name="_xlnm.Print_Titles" localSheetId="0">'ĐG'!$3:$3</definedName>
  </definedNames>
  <calcPr fullCalcOnLoad="1"/>
</workbook>
</file>

<file path=xl/sharedStrings.xml><?xml version="1.0" encoding="utf-8"?>
<sst xmlns="http://schemas.openxmlformats.org/spreadsheetml/2006/main" count="168" uniqueCount="164">
  <si>
    <t>Số TT</t>
  </si>
  <si>
    <r>
      <t>Diện tích 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/lô)</t>
    </r>
  </si>
  <si>
    <t>Lô đất (thửa) số</t>
  </si>
  <si>
    <t>Tổng cộng</t>
  </si>
  <si>
    <t xml:space="preserve"> 1. Cụm dân cư thôn Văn Miếu (giai đoạn 1, 2), xã Việt Lập, huyện Tân Yên </t>
  </si>
  <si>
    <t>02 ( 601)</t>
  </si>
  <si>
    <t xml:space="preserve"> 04 ( 603)</t>
  </si>
  <si>
    <t xml:space="preserve"> 07 ( 604)</t>
  </si>
  <si>
    <t>08 ( 605)</t>
  </si>
  <si>
    <t>Cộng</t>
  </si>
  <si>
    <t>4</t>
  </si>
  <si>
    <t>2. Khu dân cư Ngã Ba Đình Nẻo, thôn Chung, xã Liên Sơn, huyện Tân Yên</t>
  </si>
  <si>
    <t>LK-01</t>
  </si>
  <si>
    <t>11</t>
  </si>
  <si>
    <t>01 (601)</t>
  </si>
  <si>
    <t>02 (602)</t>
  </si>
  <si>
    <t>03 (603)</t>
  </si>
  <si>
    <t>04 (604)</t>
  </si>
  <si>
    <t>05 (605)</t>
  </si>
  <si>
    <t>06 (606)</t>
  </si>
  <si>
    <t>07 (607)</t>
  </si>
  <si>
    <t>08 (608)</t>
  </si>
  <si>
    <t>09 (609)</t>
  </si>
  <si>
    <t>10 (610)</t>
  </si>
  <si>
    <t>11 (611)</t>
  </si>
  <si>
    <t>LK-02</t>
  </si>
  <si>
    <t>19</t>
  </si>
  <si>
    <t>01 (612)</t>
  </si>
  <si>
    <t>02 (613)</t>
  </si>
  <si>
    <t>03 (614)</t>
  </si>
  <si>
    <t>04 (6150</t>
  </si>
  <si>
    <t>05 (616)</t>
  </si>
  <si>
    <t>06 (617)</t>
  </si>
  <si>
    <t>07 (618)</t>
  </si>
  <si>
    <t>08 (619)</t>
  </si>
  <si>
    <t>09 (620)</t>
  </si>
  <si>
    <t>10 (621)</t>
  </si>
  <si>
    <t>11 (622)</t>
  </si>
  <si>
    <t>12 (623)</t>
  </si>
  <si>
    <t>13 (624)</t>
  </si>
  <si>
    <t>14 (625)</t>
  </si>
  <si>
    <t>15 (625)</t>
  </si>
  <si>
    <t>16 (626)</t>
  </si>
  <si>
    <t>17 (627)</t>
  </si>
  <si>
    <t>18 (628)</t>
  </si>
  <si>
    <t>19 (629)</t>
  </si>
  <si>
    <t>30</t>
  </si>
  <si>
    <t xml:space="preserve">3. Cụm dân cư thôn Cầu Cần, xã Việt Lập, huyện Tân Yên </t>
  </si>
  <si>
    <t>LK-1</t>
  </si>
  <si>
    <t>01 ( 656 )</t>
  </si>
  <si>
    <t>02 ( 564 )</t>
  </si>
  <si>
    <t>03 ( 563)</t>
  </si>
  <si>
    <t>04 ( 562)</t>
  </si>
  <si>
    <t>05 ( 561)</t>
  </si>
  <si>
    <t>06 (560)</t>
  </si>
  <si>
    <t>07 (555)</t>
  </si>
  <si>
    <t>08 ( 554)</t>
  </si>
  <si>
    <t>09 ( 553)</t>
  </si>
  <si>
    <t>10 ( 552)</t>
  </si>
  <si>
    <t>11 (551)</t>
  </si>
  <si>
    <t>12 (550)</t>
  </si>
  <si>
    <t>13 (549)</t>
  </si>
  <si>
    <t>14 (548)</t>
  </si>
  <si>
    <t>15 ( 540)</t>
  </si>
  <si>
    <t>16 ( 541)</t>
  </si>
  <si>
    <t>17 (542)</t>
  </si>
  <si>
    <t>18 ( 543)</t>
  </si>
  <si>
    <t>19 (544)</t>
  </si>
  <si>
    <t>20 (545)</t>
  </si>
  <si>
    <t>21 (546)</t>
  </si>
  <si>
    <t>22 (547)</t>
  </si>
  <si>
    <t>23 (556)</t>
  </si>
  <si>
    <t>24 (557)</t>
  </si>
  <si>
    <t>25 (558)</t>
  </si>
  <si>
    <t>26 (559)</t>
  </si>
  <si>
    <t>26</t>
  </si>
  <si>
    <t>LK.01</t>
  </si>
  <si>
    <t>01(433)</t>
  </si>
  <si>
    <t>02(434)</t>
  </si>
  <si>
    <t>03(434)</t>
  </si>
  <si>
    <t>04(436)</t>
  </si>
  <si>
    <t>05(437)</t>
  </si>
  <si>
    <t>06(438)</t>
  </si>
  <si>
    <t>07(439)</t>
  </si>
  <si>
    <t>08(440)</t>
  </si>
  <si>
    <t>09(441)</t>
  </si>
  <si>
    <t>10(442)</t>
  </si>
  <si>
    <t>11(443)</t>
  </si>
  <si>
    <t>12(444)</t>
  </si>
  <si>
    <t>13(445)</t>
  </si>
  <si>
    <t>14(446)</t>
  </si>
  <si>
    <t>15(447)</t>
  </si>
  <si>
    <t>16(448)</t>
  </si>
  <si>
    <t>17(449)</t>
  </si>
  <si>
    <t>18(450)</t>
  </si>
  <si>
    <t>19(451)</t>
  </si>
  <si>
    <t>20(452)</t>
  </si>
  <si>
    <t>21(453)</t>
  </si>
  <si>
    <t>22(454)</t>
  </si>
  <si>
    <t>23(455)</t>
  </si>
  <si>
    <t>24(456)</t>
  </si>
  <si>
    <t>25(457)</t>
  </si>
  <si>
    <t>LK.02</t>
  </si>
  <si>
    <t>01(461)</t>
  </si>
  <si>
    <t>02(462)</t>
  </si>
  <si>
    <t>03(463)</t>
  </si>
  <si>
    <t>04(464)</t>
  </si>
  <si>
    <t>05(465)</t>
  </si>
  <si>
    <t>06(466)</t>
  </si>
  <si>
    <t>07(467)</t>
  </si>
  <si>
    <t>08(468)</t>
  </si>
  <si>
    <t>09(469)</t>
  </si>
  <si>
    <t>10(470)</t>
  </si>
  <si>
    <t>11(471)</t>
  </si>
  <si>
    <t>12(472)</t>
  </si>
  <si>
    <t>13(473)</t>
  </si>
  <si>
    <t>LK01</t>
  </si>
  <si>
    <t>01(1652)</t>
  </si>
  <si>
    <t>02(1653)</t>
  </si>
  <si>
    <t>03(1654)</t>
  </si>
  <si>
    <t>04(1655)</t>
  </si>
  <si>
    <t>05(1656)</t>
  </si>
  <si>
    <t>06(1657)</t>
  </si>
  <si>
    <t>07(1658)</t>
  </si>
  <si>
    <t>08(1659)</t>
  </si>
  <si>
    <t>09(1660)</t>
  </si>
  <si>
    <t>10(1661)</t>
  </si>
  <si>
    <t>LK02</t>
  </si>
  <si>
    <t>11(1662)</t>
  </si>
  <si>
    <t>12(1663)</t>
  </si>
  <si>
    <t>13(1664)</t>
  </si>
  <si>
    <t>14(1665)</t>
  </si>
  <si>
    <t>15(1666)</t>
  </si>
  <si>
    <t>16(1667)</t>
  </si>
  <si>
    <t>17(1668)</t>
  </si>
  <si>
    <t>18(1669)</t>
  </si>
  <si>
    <t>19(1670)</t>
  </si>
  <si>
    <t>LK03</t>
  </si>
  <si>
    <t>20(1650)</t>
  </si>
  <si>
    <t>21(1649)</t>
  </si>
  <si>
    <t>22(1648)</t>
  </si>
  <si>
    <t>23(1647)</t>
  </si>
  <si>
    <t>24(1646)</t>
  </si>
  <si>
    <t>25(1645)</t>
  </si>
  <si>
    <t>26(1644)</t>
  </si>
  <si>
    <t>27(1643)</t>
  </si>
  <si>
    <t>28(1642)</t>
  </si>
  <si>
    <t>29(1641)</t>
  </si>
  <si>
    <t>LK04</t>
  </si>
  <si>
    <t>30(1640)</t>
  </si>
  <si>
    <t>31(1639)</t>
  </si>
  <si>
    <t>32(1638)</t>
  </si>
  <si>
    <t>33(1637)</t>
  </si>
  <si>
    <t>34(1636)</t>
  </si>
  <si>
    <t>35(1635)</t>
  </si>
  <si>
    <t>36(1634)</t>
  </si>
  <si>
    <t>37(1633)</t>
  </si>
  <si>
    <t>38(1632)</t>
  </si>
  <si>
    <t>39(1631)</t>
  </si>
  <si>
    <t>39</t>
  </si>
  <si>
    <t xml:space="preserve"> BIỂU TỔNG HỢP ĐỀ NGHỊ PHÊ DUYỆT ĐẤU GIÁ QSD 137 LÔ(THỬA) ĐẤT Ở                                                                                                                                                                 Cụm dân cư thôn Văn Miếu, xã Việt Lập; Khu dân cư Ngã Ba Đình Nẻo, thôn Chung, xã Liên Sơn; Khu dân cư thôn Cầu Cần, xã Việt Lập; Khu dân cư Thuý Cầu (Đồi ông Chương), xã Ngọc Vân và Khu dân cư Đồng Xuân, thị trấn Nhã Nam, huyện Tân Yên</t>
  </si>
  <si>
    <t>(Kèm theo Quyết định số  …../QĐ-UBND ngày ……./4/2024 của UBND huyện)</t>
  </si>
  <si>
    <t>4. Khu dân cư thôn Thuý Cầu ( Đồi ông Chương), xã Ngọc Vân, huyện Tân Yên</t>
  </si>
  <si>
    <t>5. Khu dân cư Đồng Xuân, thị trấn Nhã Nam, huyện Tân Yên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</si>
</sst>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#,##0.0"/>
    <numFmt numFmtId="188" formatCode="#,##0;[Red]#,##0"/>
    <numFmt numFmtId="189" formatCode="#,##0.0;[Red]#,##0.0"/>
    <numFmt numFmtId="190" formatCode="0.000"/>
    <numFmt numFmtId="191" formatCode="#,##0.000"/>
    <numFmt numFmtId="192" formatCode="0.0"/>
    <numFmt numFmtId="193" formatCode="0.0_);[Red]\(0.0\)"/>
    <numFmt numFmtId="194" formatCode="00"/>
  </numFmts>
  <fonts count="53">
    <font>
      <sz val="12"/>
      <name val=".vnArial"/>
      <family val="0"/>
    </font>
    <font>
      <u val="single"/>
      <sz val="12"/>
      <color indexed="12"/>
      <name val=".VnArial"/>
      <family val="2"/>
    </font>
    <font>
      <u val="single"/>
      <sz val="12"/>
      <color indexed="36"/>
      <name val=".VnArial"/>
      <family val="2"/>
    </font>
    <font>
      <b/>
      <sz val="13"/>
      <name val="Times New Roman"/>
      <family val="1"/>
    </font>
    <font>
      <sz val="12"/>
      <name val=".VnArial"/>
      <family val="2"/>
    </font>
    <font>
      <b/>
      <vertAlign val="superscript"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8"/>
      <name val=".Vn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59" applyFont="1" applyBorder="1" applyAlignment="1">
      <alignment horizontal="center" vertical="center" wrapText="1"/>
      <protection/>
    </xf>
    <xf numFmtId="187" fontId="3" fillId="0" borderId="10" xfId="59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Alignment="1">
      <alignment/>
    </xf>
    <xf numFmtId="185" fontId="3" fillId="0" borderId="0" xfId="42" applyNumberFormat="1" applyFont="1" applyAlignment="1">
      <alignment/>
    </xf>
    <xf numFmtId="0" fontId="3" fillId="0" borderId="0" xfId="0" applyFont="1" applyAlignment="1">
      <alignment/>
    </xf>
    <xf numFmtId="185" fontId="6" fillId="0" borderId="0" xfId="42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center" vertical="center"/>
    </xf>
    <xf numFmtId="187" fontId="6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59" applyFont="1" applyAlignment="1">
      <alignment horizontal="center" vertical="center" wrapText="1"/>
      <protection/>
    </xf>
    <xf numFmtId="0" fontId="7" fillId="0" borderId="11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/>
    </xf>
    <xf numFmtId="187" fontId="2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" fontId="6" fillId="0" borderId="15" xfId="59" applyNumberFormat="1" applyFont="1" applyBorder="1" applyAlignment="1">
      <alignment horizontal="center" vertical="center" wrapText="1"/>
      <protection/>
    </xf>
    <xf numFmtId="49" fontId="6" fillId="0" borderId="15" xfId="59" applyNumberFormat="1" applyFont="1" applyBorder="1" applyAlignment="1">
      <alignment horizontal="center" vertical="center" wrapText="1"/>
      <protection/>
    </xf>
    <xf numFmtId="187" fontId="6" fillId="0" borderId="15" xfId="59" applyNumberFormat="1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49" fontId="6" fillId="0" borderId="10" xfId="59" applyNumberFormat="1" applyFont="1" applyBorder="1" applyAlignment="1">
      <alignment horizontal="center" vertical="center" wrapText="1"/>
      <protection/>
    </xf>
    <xf numFmtId="187" fontId="6" fillId="0" borderId="10" xfId="59" applyNumberFormat="1" applyFont="1" applyBorder="1" applyAlignment="1">
      <alignment horizontal="center" vertical="center" wrapText="1"/>
      <protection/>
    </xf>
    <xf numFmtId="192" fontId="26" fillId="0" borderId="10" xfId="0" applyNumberFormat="1" applyFont="1" applyBorder="1" applyAlignment="1">
      <alignment horizontal="center" vertical="center"/>
    </xf>
    <xf numFmtId="49" fontId="3" fillId="0" borderId="10" xfId="59" applyNumberFormat="1" applyFont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wrapText="1"/>
    </xf>
    <xf numFmtId="194" fontId="6" fillId="0" borderId="10" xfId="59" applyNumberFormat="1" applyFont="1" applyBorder="1" applyAlignment="1">
      <alignment horizontal="center" wrapText="1"/>
      <protection/>
    </xf>
    <xf numFmtId="187" fontId="6" fillId="0" borderId="10" xfId="59" applyNumberFormat="1" applyFont="1" applyBorder="1" applyAlignment="1">
      <alignment horizont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194" fontId="28" fillId="0" borderId="10" xfId="59" applyNumberFormat="1" applyFont="1" applyBorder="1" applyAlignment="1">
      <alignment horizontal="center" vertical="center" wrapText="1"/>
      <protection/>
    </xf>
    <xf numFmtId="187" fontId="28" fillId="0" borderId="10" xfId="59" applyNumberFormat="1" applyFont="1" applyBorder="1" applyAlignment="1">
      <alignment horizontal="center" vertical="center" wrapText="1"/>
      <protection/>
    </xf>
    <xf numFmtId="0" fontId="28" fillId="0" borderId="10" xfId="59" applyFont="1" applyBorder="1" applyAlignment="1">
      <alignment horizontal="center" vertical="center" wrapText="1"/>
      <protection/>
    </xf>
    <xf numFmtId="0" fontId="51" fillId="0" borderId="10" xfId="59" applyFont="1" applyBorder="1" applyAlignment="1">
      <alignment horizontal="center" vertical="center" wrapText="1"/>
      <protection/>
    </xf>
    <xf numFmtId="187" fontId="51" fillId="0" borderId="10" xfId="59" applyNumberFormat="1" applyFont="1" applyBorder="1" applyAlignment="1">
      <alignment horizontal="center" vertical="center" wrapText="1"/>
      <protection/>
    </xf>
    <xf numFmtId="185" fontId="6" fillId="0" borderId="0" xfId="4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31" fillId="0" borderId="10" xfId="59" applyFont="1" applyBorder="1" applyAlignment="1">
      <alignment horizontal="center" vertical="center" wrapText="1"/>
      <protection/>
    </xf>
    <xf numFmtId="187" fontId="31" fillId="0" borderId="10" xfId="59" applyNumberFormat="1" applyFont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194" fontId="6" fillId="0" borderId="10" xfId="59" applyNumberFormat="1" applyFont="1" applyBorder="1" applyAlignment="1" quotePrefix="1">
      <alignment horizontal="center" vertical="center" wrapText="1"/>
      <protection/>
    </xf>
    <xf numFmtId="194" fontId="6" fillId="0" borderId="10" xfId="59" applyNumberFormat="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187" fontId="3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2" fontId="3" fillId="0" borderId="1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="85" zoomScaleNormal="85" workbookViewId="0" topLeftCell="A1">
      <selection activeCell="C160" sqref="C160"/>
    </sheetView>
  </sheetViews>
  <sheetFormatPr defaultColWidth="8.796875" defaultRowHeight="15"/>
  <cols>
    <col min="1" max="1" width="10" style="7" customWidth="1"/>
    <col min="2" max="2" width="22.296875" style="7" customWidth="1"/>
    <col min="3" max="3" width="54.19921875" style="11" customWidth="1"/>
    <col min="4" max="4" width="12.8984375" style="6" customWidth="1"/>
    <col min="5" max="5" width="12.8984375" style="7" customWidth="1"/>
    <col min="6" max="6" width="31" style="7" customWidth="1"/>
    <col min="7" max="7" width="8.796875" style="7" customWidth="1"/>
    <col min="8" max="8" width="17.3984375" style="7" customWidth="1"/>
    <col min="9" max="9" width="4.8984375" style="7" customWidth="1"/>
    <col min="10" max="10" width="4.69921875" style="7" customWidth="1"/>
    <col min="11" max="11" width="3.69921875" style="7" customWidth="1"/>
    <col min="12" max="12" width="8.69921875" style="7" customWidth="1"/>
    <col min="13" max="13" width="6.3984375" style="7" customWidth="1"/>
    <col min="14" max="14" width="8.8984375" style="8" customWidth="1"/>
    <col min="15" max="16384" width="8.8984375" style="7" customWidth="1"/>
  </cols>
  <sheetData>
    <row r="1" spans="1:3" ht="81" customHeight="1">
      <c r="A1" s="13" t="s">
        <v>160</v>
      </c>
      <c r="B1" s="13"/>
      <c r="C1" s="13"/>
    </row>
    <row r="2" spans="1:3" ht="28.5" customHeight="1">
      <c r="A2" s="14" t="s">
        <v>161</v>
      </c>
      <c r="B2" s="14"/>
      <c r="C2" s="14"/>
    </row>
    <row r="3" spans="1:3" ht="25.5" customHeight="1">
      <c r="A3" s="1" t="s">
        <v>0</v>
      </c>
      <c r="B3" s="1" t="s">
        <v>2</v>
      </c>
      <c r="C3" s="2" t="s">
        <v>1</v>
      </c>
    </row>
    <row r="4" spans="1:3" ht="22.5" customHeight="1">
      <c r="A4" s="15" t="s">
        <v>4</v>
      </c>
      <c r="B4" s="15"/>
      <c r="C4" s="15"/>
    </row>
    <row r="5" spans="1:3" ht="22.5" customHeight="1">
      <c r="A5" s="16">
        <v>1</v>
      </c>
      <c r="B5" s="17" t="s">
        <v>5</v>
      </c>
      <c r="C5" s="18">
        <v>180</v>
      </c>
    </row>
    <row r="6" spans="1:3" ht="22.5" customHeight="1">
      <c r="A6" s="16">
        <v>2</v>
      </c>
      <c r="B6" s="19" t="s">
        <v>6</v>
      </c>
      <c r="C6" s="18">
        <v>163.2</v>
      </c>
    </row>
    <row r="7" spans="1:3" ht="22.5" customHeight="1">
      <c r="A7" s="16">
        <v>3</v>
      </c>
      <c r="B7" s="19" t="s">
        <v>7</v>
      </c>
      <c r="C7" s="18">
        <v>100</v>
      </c>
    </row>
    <row r="8" spans="1:3" ht="22.5" customHeight="1">
      <c r="A8" s="16">
        <v>4</v>
      </c>
      <c r="B8" s="19" t="s">
        <v>8</v>
      </c>
      <c r="C8" s="18">
        <v>132.4</v>
      </c>
    </row>
    <row r="9" spans="1:14" s="5" customFormat="1" ht="22.5" customHeight="1">
      <c r="A9" s="9" t="s">
        <v>9</v>
      </c>
      <c r="B9" s="12" t="s">
        <v>10</v>
      </c>
      <c r="C9" s="10">
        <f>SUM(C5:C8)</f>
        <v>575.6</v>
      </c>
      <c r="D9" s="4"/>
      <c r="N9" s="3"/>
    </row>
    <row r="10" spans="1:3" ht="22.5" customHeight="1">
      <c r="A10" s="20" t="s">
        <v>11</v>
      </c>
      <c r="B10" s="21"/>
      <c r="C10" s="22"/>
    </row>
    <row r="11" spans="1:14" s="5" customFormat="1" ht="22.5" customHeight="1">
      <c r="A11" s="9" t="s">
        <v>12</v>
      </c>
      <c r="B11" s="12" t="s">
        <v>13</v>
      </c>
      <c r="C11" s="10">
        <f>SUM(C12:C22)</f>
        <v>1392.5</v>
      </c>
      <c r="D11" s="4"/>
      <c r="N11" s="3"/>
    </row>
    <row r="12" spans="1:3" ht="22.5" customHeight="1">
      <c r="A12" s="23">
        <v>1</v>
      </c>
      <c r="B12" s="24" t="s">
        <v>14</v>
      </c>
      <c r="C12" s="25">
        <v>142</v>
      </c>
    </row>
    <row r="13" spans="1:3" ht="22.5" customHeight="1">
      <c r="A13" s="26">
        <v>2</v>
      </c>
      <c r="B13" s="27" t="s">
        <v>15</v>
      </c>
      <c r="C13" s="28">
        <v>114</v>
      </c>
    </row>
    <row r="14" spans="1:3" ht="22.5" customHeight="1">
      <c r="A14" s="26">
        <v>3</v>
      </c>
      <c r="B14" s="27" t="s">
        <v>16</v>
      </c>
      <c r="C14" s="28">
        <v>114</v>
      </c>
    </row>
    <row r="15" spans="1:3" ht="22.5" customHeight="1">
      <c r="A15" s="26">
        <v>4</v>
      </c>
      <c r="B15" s="27" t="s">
        <v>17</v>
      </c>
      <c r="C15" s="28">
        <v>114</v>
      </c>
    </row>
    <row r="16" spans="1:3" ht="22.5" customHeight="1">
      <c r="A16" s="26">
        <v>5</v>
      </c>
      <c r="B16" s="27" t="s">
        <v>18</v>
      </c>
      <c r="C16" s="28">
        <v>114</v>
      </c>
    </row>
    <row r="17" spans="1:3" ht="22.5" customHeight="1">
      <c r="A17" s="26">
        <v>6</v>
      </c>
      <c r="B17" s="27" t="s">
        <v>19</v>
      </c>
      <c r="C17" s="28">
        <v>114</v>
      </c>
    </row>
    <row r="18" spans="1:3" ht="22.5" customHeight="1">
      <c r="A18" s="26">
        <v>7</v>
      </c>
      <c r="B18" s="27" t="s">
        <v>20</v>
      </c>
      <c r="C18" s="28">
        <v>114</v>
      </c>
    </row>
    <row r="19" spans="1:3" ht="22.5" customHeight="1">
      <c r="A19" s="26">
        <v>8</v>
      </c>
      <c r="B19" s="27" t="s">
        <v>21</v>
      </c>
      <c r="C19" s="28">
        <v>151.2</v>
      </c>
    </row>
    <row r="20" spans="1:3" ht="22.5" customHeight="1">
      <c r="A20" s="26">
        <v>9</v>
      </c>
      <c r="B20" s="27" t="s">
        <v>22</v>
      </c>
      <c r="C20" s="28">
        <v>151</v>
      </c>
    </row>
    <row r="21" spans="1:3" ht="22.5" customHeight="1">
      <c r="A21" s="26">
        <v>10</v>
      </c>
      <c r="B21" s="27" t="s">
        <v>23</v>
      </c>
      <c r="C21" s="28">
        <v>117</v>
      </c>
    </row>
    <row r="22" spans="1:3" ht="22.5" customHeight="1">
      <c r="A22" s="26">
        <v>11</v>
      </c>
      <c r="B22" s="27" t="s">
        <v>24</v>
      </c>
      <c r="C22" s="28">
        <v>147.3</v>
      </c>
    </row>
    <row r="23" spans="1:14" s="5" customFormat="1" ht="22.5" customHeight="1">
      <c r="A23" s="9" t="s">
        <v>25</v>
      </c>
      <c r="B23" s="12" t="s">
        <v>26</v>
      </c>
      <c r="C23" s="10">
        <f>SUM(C24:C42)</f>
        <v>2464.2</v>
      </c>
      <c r="D23" s="4"/>
      <c r="N23" s="3"/>
    </row>
    <row r="24" spans="1:3" ht="22.5" customHeight="1">
      <c r="A24" s="26">
        <v>1</v>
      </c>
      <c r="B24" s="27" t="s">
        <v>27</v>
      </c>
      <c r="C24" s="28">
        <v>141.9</v>
      </c>
    </row>
    <row r="25" spans="1:3" ht="22.5" customHeight="1">
      <c r="A25" s="26">
        <v>2</v>
      </c>
      <c r="B25" s="27" t="s">
        <v>28</v>
      </c>
      <c r="C25" s="28">
        <v>124.8</v>
      </c>
    </row>
    <row r="26" spans="1:3" ht="22.5" customHeight="1">
      <c r="A26" s="26">
        <v>3</v>
      </c>
      <c r="B26" s="27" t="s">
        <v>29</v>
      </c>
      <c r="C26" s="28">
        <v>124.8</v>
      </c>
    </row>
    <row r="27" spans="1:3" ht="22.5" customHeight="1">
      <c r="A27" s="26">
        <v>4</v>
      </c>
      <c r="B27" s="27" t="s">
        <v>30</v>
      </c>
      <c r="C27" s="28">
        <v>124.8</v>
      </c>
    </row>
    <row r="28" spans="1:3" ht="22.5" customHeight="1">
      <c r="A28" s="26">
        <v>5</v>
      </c>
      <c r="B28" s="27" t="s">
        <v>31</v>
      </c>
      <c r="C28" s="28">
        <v>124.8</v>
      </c>
    </row>
    <row r="29" spans="1:3" ht="22.5" customHeight="1">
      <c r="A29" s="26">
        <v>6</v>
      </c>
      <c r="B29" s="27" t="s">
        <v>32</v>
      </c>
      <c r="C29" s="28">
        <v>124.8</v>
      </c>
    </row>
    <row r="30" spans="1:3" ht="22.5" customHeight="1">
      <c r="A30" s="26">
        <v>7</v>
      </c>
      <c r="B30" s="27" t="s">
        <v>33</v>
      </c>
      <c r="C30" s="28">
        <v>121.1</v>
      </c>
    </row>
    <row r="31" spans="1:3" ht="22.5" customHeight="1">
      <c r="A31" s="26">
        <v>8</v>
      </c>
      <c r="B31" s="27" t="s">
        <v>34</v>
      </c>
      <c r="C31" s="28">
        <v>130.6</v>
      </c>
    </row>
    <row r="32" spans="1:3" ht="22.5" customHeight="1">
      <c r="A32" s="26">
        <v>9</v>
      </c>
      <c r="B32" s="27" t="s">
        <v>35</v>
      </c>
      <c r="C32" s="28">
        <v>108</v>
      </c>
    </row>
    <row r="33" spans="1:3" ht="22.5" customHeight="1">
      <c r="A33" s="26">
        <v>10</v>
      </c>
      <c r="B33" s="27" t="s">
        <v>36</v>
      </c>
      <c r="C33" s="28">
        <v>108</v>
      </c>
    </row>
    <row r="34" spans="1:3" ht="22.5" customHeight="1">
      <c r="A34" s="26">
        <v>11</v>
      </c>
      <c r="B34" s="27" t="s">
        <v>37</v>
      </c>
      <c r="C34" s="28">
        <v>126</v>
      </c>
    </row>
    <row r="35" spans="1:3" ht="22.5" customHeight="1">
      <c r="A35" s="26">
        <v>12</v>
      </c>
      <c r="B35" s="27" t="s">
        <v>38</v>
      </c>
      <c r="C35" s="28">
        <v>199.5</v>
      </c>
    </row>
    <row r="36" spans="1:3" ht="22.5" customHeight="1">
      <c r="A36" s="26">
        <v>13</v>
      </c>
      <c r="B36" s="27" t="s">
        <v>39</v>
      </c>
      <c r="C36" s="28">
        <v>113.9</v>
      </c>
    </row>
    <row r="37" spans="1:3" ht="22.5" customHeight="1">
      <c r="A37" s="26">
        <v>14</v>
      </c>
      <c r="B37" s="27" t="s">
        <v>40</v>
      </c>
      <c r="C37" s="28">
        <v>114</v>
      </c>
    </row>
    <row r="38" spans="1:3" ht="22.5" customHeight="1">
      <c r="A38" s="26">
        <v>15</v>
      </c>
      <c r="B38" s="27" t="s">
        <v>41</v>
      </c>
      <c r="C38" s="28">
        <v>114</v>
      </c>
    </row>
    <row r="39" spans="1:3" ht="22.5" customHeight="1">
      <c r="A39" s="26">
        <v>16</v>
      </c>
      <c r="B39" s="27" t="s">
        <v>42</v>
      </c>
      <c r="C39" s="28">
        <v>114</v>
      </c>
    </row>
    <row r="40" spans="1:3" ht="22.5" customHeight="1">
      <c r="A40" s="26">
        <v>17</v>
      </c>
      <c r="B40" s="27" t="s">
        <v>43</v>
      </c>
      <c r="C40" s="28">
        <v>114</v>
      </c>
    </row>
    <row r="41" spans="1:3" ht="22.5" customHeight="1">
      <c r="A41" s="26">
        <v>18</v>
      </c>
      <c r="B41" s="27" t="s">
        <v>44</v>
      </c>
      <c r="C41" s="28">
        <v>114</v>
      </c>
    </row>
    <row r="42" spans="1:3" ht="22.5" customHeight="1">
      <c r="A42" s="26">
        <v>19</v>
      </c>
      <c r="B42" s="27" t="s">
        <v>45</v>
      </c>
      <c r="C42" s="28">
        <v>221.2</v>
      </c>
    </row>
    <row r="43" spans="1:14" s="5" customFormat="1" ht="22.5" customHeight="1">
      <c r="A43" s="9" t="s">
        <v>9</v>
      </c>
      <c r="B43" s="12" t="s">
        <v>46</v>
      </c>
      <c r="C43" s="10">
        <f>SUM(C11,C23)</f>
        <v>3856.7</v>
      </c>
      <c r="D43" s="4"/>
      <c r="N43" s="3"/>
    </row>
    <row r="44" spans="1:3" ht="22.5" customHeight="1">
      <c r="A44" s="20" t="s">
        <v>47</v>
      </c>
      <c r="B44" s="21"/>
      <c r="C44" s="22"/>
    </row>
    <row r="45" spans="1:3" ht="22.5" customHeight="1">
      <c r="A45" s="1" t="s">
        <v>48</v>
      </c>
      <c r="B45" s="1"/>
      <c r="C45" s="2"/>
    </row>
    <row r="46" spans="1:3" ht="22.5" customHeight="1">
      <c r="A46" s="16">
        <v>1</v>
      </c>
      <c r="B46" s="19" t="s">
        <v>49</v>
      </c>
      <c r="C46" s="29">
        <v>104.5</v>
      </c>
    </row>
    <row r="47" spans="1:3" ht="22.5" customHeight="1">
      <c r="A47" s="16">
        <v>2</v>
      </c>
      <c r="B47" s="19" t="s">
        <v>50</v>
      </c>
      <c r="C47" s="29">
        <v>104.5</v>
      </c>
    </row>
    <row r="48" spans="1:3" ht="22.5" customHeight="1">
      <c r="A48" s="16">
        <v>3</v>
      </c>
      <c r="B48" s="19" t="s">
        <v>51</v>
      </c>
      <c r="C48" s="29">
        <v>104.5</v>
      </c>
    </row>
    <row r="49" spans="1:3" ht="22.5" customHeight="1">
      <c r="A49" s="16">
        <v>4</v>
      </c>
      <c r="B49" s="19" t="s">
        <v>52</v>
      </c>
      <c r="C49" s="29">
        <v>104.5</v>
      </c>
    </row>
    <row r="50" spans="1:3" ht="22.5" customHeight="1">
      <c r="A50" s="16">
        <v>5</v>
      </c>
      <c r="B50" s="19" t="s">
        <v>53</v>
      </c>
      <c r="C50" s="29">
        <v>104.5</v>
      </c>
    </row>
    <row r="51" spans="1:3" ht="22.5" customHeight="1">
      <c r="A51" s="16">
        <v>6</v>
      </c>
      <c r="B51" s="19" t="s">
        <v>54</v>
      </c>
      <c r="C51" s="29">
        <v>120.3</v>
      </c>
    </row>
    <row r="52" spans="1:3" ht="22.5" customHeight="1">
      <c r="A52" s="16">
        <v>7</v>
      </c>
      <c r="B52" s="19" t="s">
        <v>55</v>
      </c>
      <c r="C52" s="29">
        <v>104.5</v>
      </c>
    </row>
    <row r="53" spans="1:3" ht="22.5" customHeight="1">
      <c r="A53" s="16">
        <v>8</v>
      </c>
      <c r="B53" s="19" t="s">
        <v>56</v>
      </c>
      <c r="C53" s="29">
        <v>104.5</v>
      </c>
    </row>
    <row r="54" spans="1:3" ht="22.5" customHeight="1">
      <c r="A54" s="16">
        <v>9</v>
      </c>
      <c r="B54" s="19" t="s">
        <v>57</v>
      </c>
      <c r="C54" s="29">
        <v>104.5</v>
      </c>
    </row>
    <row r="55" spans="1:3" ht="22.5" customHeight="1">
      <c r="A55" s="16">
        <v>10</v>
      </c>
      <c r="B55" s="19" t="s">
        <v>58</v>
      </c>
      <c r="C55" s="29">
        <v>104.5</v>
      </c>
    </row>
    <row r="56" spans="1:14" s="5" customFormat="1" ht="22.5" customHeight="1">
      <c r="A56" s="16">
        <v>11</v>
      </c>
      <c r="B56" s="19" t="s">
        <v>59</v>
      </c>
      <c r="C56" s="29">
        <v>104.5</v>
      </c>
      <c r="D56" s="4"/>
      <c r="N56" s="3"/>
    </row>
    <row r="57" spans="1:3" ht="22.5" customHeight="1">
      <c r="A57" s="16">
        <v>12</v>
      </c>
      <c r="B57" s="19" t="s">
        <v>60</v>
      </c>
      <c r="C57" s="29">
        <v>104.5</v>
      </c>
    </row>
    <row r="58" spans="1:3" ht="22.5" customHeight="1">
      <c r="A58" s="16">
        <v>13</v>
      </c>
      <c r="B58" s="19" t="s">
        <v>61</v>
      </c>
      <c r="C58" s="29">
        <v>104.5</v>
      </c>
    </row>
    <row r="59" spans="1:3" ht="22.5" customHeight="1">
      <c r="A59" s="16">
        <v>14</v>
      </c>
      <c r="B59" s="19" t="s">
        <v>62</v>
      </c>
      <c r="C59" s="29">
        <v>142.5</v>
      </c>
    </row>
    <row r="60" spans="1:3" ht="22.5" customHeight="1">
      <c r="A60" s="16">
        <v>15</v>
      </c>
      <c r="B60" s="19" t="s">
        <v>63</v>
      </c>
      <c r="C60" s="29">
        <v>144.8</v>
      </c>
    </row>
    <row r="61" spans="1:3" ht="22.5" customHeight="1">
      <c r="A61" s="16">
        <v>16</v>
      </c>
      <c r="B61" s="19" t="s">
        <v>64</v>
      </c>
      <c r="C61" s="29">
        <v>114</v>
      </c>
    </row>
    <row r="62" spans="1:3" ht="22.5" customHeight="1">
      <c r="A62" s="16">
        <v>17</v>
      </c>
      <c r="B62" s="19" t="s">
        <v>65</v>
      </c>
      <c r="C62" s="29">
        <v>114</v>
      </c>
    </row>
    <row r="63" spans="1:3" ht="22.5" customHeight="1">
      <c r="A63" s="16">
        <v>18</v>
      </c>
      <c r="B63" s="19" t="s">
        <v>66</v>
      </c>
      <c r="C63" s="29">
        <v>114</v>
      </c>
    </row>
    <row r="64" spans="1:3" ht="22.5" customHeight="1">
      <c r="A64" s="16">
        <v>19</v>
      </c>
      <c r="B64" s="19" t="s">
        <v>67</v>
      </c>
      <c r="C64" s="29">
        <v>114</v>
      </c>
    </row>
    <row r="65" spans="1:3" ht="22.5" customHeight="1">
      <c r="A65" s="16">
        <v>20</v>
      </c>
      <c r="B65" s="19" t="s">
        <v>68</v>
      </c>
      <c r="C65" s="29">
        <v>114</v>
      </c>
    </row>
    <row r="66" spans="1:3" ht="22.5" customHeight="1">
      <c r="A66" s="16">
        <v>21</v>
      </c>
      <c r="B66" s="19" t="s">
        <v>69</v>
      </c>
      <c r="C66" s="29">
        <v>114</v>
      </c>
    </row>
    <row r="67" spans="1:3" ht="22.5" customHeight="1">
      <c r="A67" s="16">
        <v>22</v>
      </c>
      <c r="B67" s="19" t="s">
        <v>70</v>
      </c>
      <c r="C67" s="29">
        <v>114</v>
      </c>
    </row>
    <row r="68" spans="1:3" ht="22.5" customHeight="1">
      <c r="A68" s="16">
        <v>23</v>
      </c>
      <c r="B68" s="19" t="s">
        <v>71</v>
      </c>
      <c r="C68" s="29">
        <v>126.8</v>
      </c>
    </row>
    <row r="69" spans="1:3" ht="22.5" customHeight="1">
      <c r="A69" s="16">
        <v>24</v>
      </c>
      <c r="B69" s="19" t="s">
        <v>72</v>
      </c>
      <c r="C69" s="29">
        <v>114</v>
      </c>
    </row>
    <row r="70" spans="1:3" ht="22.5" customHeight="1">
      <c r="A70" s="16">
        <v>25</v>
      </c>
      <c r="B70" s="19" t="s">
        <v>73</v>
      </c>
      <c r="C70" s="29">
        <v>114</v>
      </c>
    </row>
    <row r="71" spans="1:3" ht="22.5" customHeight="1">
      <c r="A71" s="16">
        <v>26</v>
      </c>
      <c r="B71" s="19" t="s">
        <v>74</v>
      </c>
      <c r="C71" s="29">
        <v>114</v>
      </c>
    </row>
    <row r="72" spans="1:3" ht="22.5" customHeight="1">
      <c r="A72" s="1" t="s">
        <v>9</v>
      </c>
      <c r="B72" s="30" t="s">
        <v>75</v>
      </c>
      <c r="C72" s="2">
        <f>SUM(C46:C71)</f>
        <v>2928.4</v>
      </c>
    </row>
    <row r="73" spans="1:3" ht="22.5" customHeight="1">
      <c r="A73" s="20" t="s">
        <v>162</v>
      </c>
      <c r="B73" s="21"/>
      <c r="C73" s="22"/>
    </row>
    <row r="74" spans="1:3" ht="22.5" customHeight="1">
      <c r="A74" s="1" t="s">
        <v>76</v>
      </c>
      <c r="B74" s="1">
        <v>25</v>
      </c>
      <c r="C74" s="2">
        <f>SUM(C75:C99)</f>
        <v>2836</v>
      </c>
    </row>
    <row r="75" spans="1:3" ht="22.5" customHeight="1">
      <c r="A75" s="31">
        <v>1</v>
      </c>
      <c r="B75" s="32" t="s">
        <v>77</v>
      </c>
      <c r="C75" s="33">
        <v>138</v>
      </c>
    </row>
    <row r="76" spans="1:3" ht="22.5" customHeight="1">
      <c r="A76" s="34">
        <v>2</v>
      </c>
      <c r="B76" s="35" t="s">
        <v>78</v>
      </c>
      <c r="C76" s="36">
        <v>108</v>
      </c>
    </row>
    <row r="77" spans="1:3" ht="22.5" customHeight="1">
      <c r="A77" s="34">
        <v>3</v>
      </c>
      <c r="B77" s="35" t="s">
        <v>79</v>
      </c>
      <c r="C77" s="36">
        <v>108</v>
      </c>
    </row>
    <row r="78" spans="1:3" ht="22.5" customHeight="1">
      <c r="A78" s="34">
        <v>4</v>
      </c>
      <c r="B78" s="35" t="s">
        <v>80</v>
      </c>
      <c r="C78" s="36">
        <v>108</v>
      </c>
    </row>
    <row r="79" spans="1:3" ht="22.5" customHeight="1">
      <c r="A79" s="34">
        <v>5</v>
      </c>
      <c r="B79" s="35" t="s">
        <v>81</v>
      </c>
      <c r="C79" s="36">
        <v>108</v>
      </c>
    </row>
    <row r="80" spans="1:3" ht="22.5" customHeight="1">
      <c r="A80" s="34">
        <v>6</v>
      </c>
      <c r="B80" s="35" t="s">
        <v>82</v>
      </c>
      <c r="C80" s="36">
        <v>108</v>
      </c>
    </row>
    <row r="81" spans="1:3" ht="22.5" customHeight="1">
      <c r="A81" s="34">
        <v>7</v>
      </c>
      <c r="B81" s="35" t="s">
        <v>83</v>
      </c>
      <c r="C81" s="36">
        <v>108</v>
      </c>
    </row>
    <row r="82" spans="1:3" ht="22.5" customHeight="1">
      <c r="A82" s="34">
        <v>8</v>
      </c>
      <c r="B82" s="35" t="s">
        <v>84</v>
      </c>
      <c r="C82" s="36">
        <v>108</v>
      </c>
    </row>
    <row r="83" spans="1:3" ht="22.5" customHeight="1">
      <c r="A83" s="34">
        <v>9</v>
      </c>
      <c r="B83" s="35" t="s">
        <v>85</v>
      </c>
      <c r="C83" s="36">
        <v>108</v>
      </c>
    </row>
    <row r="84" spans="1:3" ht="22.5" customHeight="1">
      <c r="A84" s="34">
        <v>10</v>
      </c>
      <c r="B84" s="37" t="s">
        <v>86</v>
      </c>
      <c r="C84" s="36">
        <v>108</v>
      </c>
    </row>
    <row r="85" spans="1:14" s="5" customFormat="1" ht="22.5" customHeight="1">
      <c r="A85" s="34">
        <v>11</v>
      </c>
      <c r="B85" s="37" t="s">
        <v>87</v>
      </c>
      <c r="C85" s="36">
        <v>151</v>
      </c>
      <c r="D85" s="4"/>
      <c r="N85" s="3"/>
    </row>
    <row r="86" spans="1:3" ht="22.5" customHeight="1">
      <c r="A86" s="34">
        <v>12</v>
      </c>
      <c r="B86" s="37" t="s">
        <v>88</v>
      </c>
      <c r="C86" s="36">
        <v>108</v>
      </c>
    </row>
    <row r="87" spans="1:3" ht="22.5" customHeight="1">
      <c r="A87" s="34">
        <v>13</v>
      </c>
      <c r="B87" s="37" t="s">
        <v>89</v>
      </c>
      <c r="C87" s="36">
        <v>108</v>
      </c>
    </row>
    <row r="88" spans="1:3" ht="22.5" customHeight="1">
      <c r="A88" s="34">
        <v>14</v>
      </c>
      <c r="B88" s="37" t="s">
        <v>90</v>
      </c>
      <c r="C88" s="36">
        <v>108</v>
      </c>
    </row>
    <row r="89" spans="1:3" ht="22.5" customHeight="1">
      <c r="A89" s="34">
        <v>15</v>
      </c>
      <c r="B89" s="37" t="s">
        <v>91</v>
      </c>
      <c r="C89" s="36">
        <v>153</v>
      </c>
    </row>
    <row r="90" spans="1:3" ht="22.5" customHeight="1">
      <c r="A90" s="34">
        <v>16</v>
      </c>
      <c r="B90" s="37" t="s">
        <v>92</v>
      </c>
      <c r="C90" s="36">
        <v>108</v>
      </c>
    </row>
    <row r="91" spans="1:3" ht="22.5" customHeight="1">
      <c r="A91" s="34">
        <v>17</v>
      </c>
      <c r="B91" s="37" t="s">
        <v>93</v>
      </c>
      <c r="C91" s="36">
        <v>108</v>
      </c>
    </row>
    <row r="92" spans="1:3" ht="22.5" customHeight="1">
      <c r="A92" s="34">
        <v>18</v>
      </c>
      <c r="B92" s="37" t="s">
        <v>94</v>
      </c>
      <c r="C92" s="36">
        <v>108</v>
      </c>
    </row>
    <row r="93" spans="1:3" ht="22.5" customHeight="1">
      <c r="A93" s="34">
        <v>19</v>
      </c>
      <c r="B93" s="37" t="s">
        <v>95</v>
      </c>
      <c r="C93" s="36">
        <v>126</v>
      </c>
    </row>
    <row r="94" spans="1:3" ht="22.5" customHeight="1">
      <c r="A94" s="34">
        <v>20</v>
      </c>
      <c r="B94" s="37" t="s">
        <v>96</v>
      </c>
      <c r="C94" s="36">
        <v>108</v>
      </c>
    </row>
    <row r="95" spans="1:3" ht="22.5" customHeight="1">
      <c r="A95" s="34">
        <v>21</v>
      </c>
      <c r="B95" s="37" t="s">
        <v>97</v>
      </c>
      <c r="C95" s="36">
        <v>108</v>
      </c>
    </row>
    <row r="96" spans="1:3" ht="22.5" customHeight="1">
      <c r="A96" s="34">
        <v>22</v>
      </c>
      <c r="B96" s="37" t="s">
        <v>98</v>
      </c>
      <c r="C96" s="36">
        <v>108</v>
      </c>
    </row>
    <row r="97" spans="1:3" ht="22.5" customHeight="1">
      <c r="A97" s="34">
        <v>23</v>
      </c>
      <c r="B97" s="37" t="s">
        <v>99</v>
      </c>
      <c r="C97" s="36">
        <v>108</v>
      </c>
    </row>
    <row r="98" spans="1:3" ht="22.5" customHeight="1">
      <c r="A98" s="34">
        <v>24</v>
      </c>
      <c r="B98" s="37" t="s">
        <v>100</v>
      </c>
      <c r="C98" s="36">
        <v>108</v>
      </c>
    </row>
    <row r="99" spans="1:3" ht="22.5" customHeight="1">
      <c r="A99" s="34">
        <v>25</v>
      </c>
      <c r="B99" s="37" t="s">
        <v>101</v>
      </c>
      <c r="C99" s="36">
        <v>108</v>
      </c>
    </row>
    <row r="100" spans="1:14" s="41" customFormat="1" ht="22.5" customHeight="1">
      <c r="A100" s="38" t="s">
        <v>102</v>
      </c>
      <c r="B100" s="38">
        <v>13</v>
      </c>
      <c r="C100" s="39">
        <f>SUM(C101:C113)</f>
        <v>1476</v>
      </c>
      <c r="D100" s="40"/>
      <c r="N100" s="42"/>
    </row>
    <row r="101" spans="1:3" ht="22.5" customHeight="1">
      <c r="A101" s="31">
        <v>1</v>
      </c>
      <c r="B101" s="32" t="s">
        <v>103</v>
      </c>
      <c r="C101" s="33">
        <v>108</v>
      </c>
    </row>
    <row r="102" spans="1:3" ht="22.5" customHeight="1">
      <c r="A102" s="34">
        <v>2</v>
      </c>
      <c r="B102" s="35" t="s">
        <v>104</v>
      </c>
      <c r="C102" s="36">
        <v>108</v>
      </c>
    </row>
    <row r="103" spans="1:3" ht="22.5" customHeight="1">
      <c r="A103" s="34">
        <v>3</v>
      </c>
      <c r="B103" s="35" t="s">
        <v>105</v>
      </c>
      <c r="C103" s="36">
        <v>108</v>
      </c>
    </row>
    <row r="104" spans="1:3" ht="22.5" customHeight="1">
      <c r="A104" s="34">
        <v>4</v>
      </c>
      <c r="B104" s="35" t="s">
        <v>106</v>
      </c>
      <c r="C104" s="36">
        <v>108</v>
      </c>
    </row>
    <row r="105" spans="1:3" ht="22.5" customHeight="1">
      <c r="A105" s="34">
        <v>5</v>
      </c>
      <c r="B105" s="35" t="s">
        <v>107</v>
      </c>
      <c r="C105" s="36">
        <v>108</v>
      </c>
    </row>
    <row r="106" spans="1:3" ht="22.5" customHeight="1">
      <c r="A106" s="34">
        <v>6</v>
      </c>
      <c r="B106" s="35" t="s">
        <v>108</v>
      </c>
      <c r="C106" s="36">
        <v>108</v>
      </c>
    </row>
    <row r="107" spans="1:3" ht="22.5" customHeight="1">
      <c r="A107" s="34">
        <v>7</v>
      </c>
      <c r="B107" s="35" t="s">
        <v>109</v>
      </c>
      <c r="C107" s="36">
        <v>108</v>
      </c>
    </row>
    <row r="108" spans="1:3" ht="22.5" customHeight="1">
      <c r="A108" s="34">
        <v>8</v>
      </c>
      <c r="B108" s="35" t="s">
        <v>110</v>
      </c>
      <c r="C108" s="36">
        <v>108</v>
      </c>
    </row>
    <row r="109" spans="1:3" ht="22.5" customHeight="1">
      <c r="A109" s="34">
        <v>9</v>
      </c>
      <c r="B109" s="35" t="s">
        <v>111</v>
      </c>
      <c r="C109" s="36">
        <v>108</v>
      </c>
    </row>
    <row r="110" spans="1:3" ht="22.5" customHeight="1">
      <c r="A110" s="34">
        <v>10</v>
      </c>
      <c r="B110" s="37" t="s">
        <v>112</v>
      </c>
      <c r="C110" s="36">
        <v>126</v>
      </c>
    </row>
    <row r="111" spans="1:3" ht="22.5" customHeight="1">
      <c r="A111" s="34">
        <v>11</v>
      </c>
      <c r="B111" s="37" t="s">
        <v>113</v>
      </c>
      <c r="C111" s="36">
        <v>126</v>
      </c>
    </row>
    <row r="112" spans="1:3" ht="22.5" customHeight="1">
      <c r="A112" s="34">
        <v>12</v>
      </c>
      <c r="B112" s="37" t="s">
        <v>114</v>
      </c>
      <c r="C112" s="36">
        <v>126</v>
      </c>
    </row>
    <row r="113" spans="1:3" ht="22.5" customHeight="1">
      <c r="A113" s="34">
        <v>13</v>
      </c>
      <c r="B113" s="37" t="s">
        <v>115</v>
      </c>
      <c r="C113" s="36">
        <v>126</v>
      </c>
    </row>
    <row r="114" spans="1:3" ht="22.5" customHeight="1">
      <c r="A114" s="43" t="s">
        <v>9</v>
      </c>
      <c r="B114" s="44">
        <f>SUM(B74,B100)</f>
        <v>38</v>
      </c>
      <c r="C114" s="45">
        <f>SUM(C74,C100)</f>
        <v>4312</v>
      </c>
    </row>
    <row r="115" spans="1:3" ht="22.5" customHeight="1">
      <c r="A115" s="20" t="s">
        <v>163</v>
      </c>
      <c r="B115" s="21"/>
      <c r="C115" s="22"/>
    </row>
    <row r="116" spans="1:3" ht="22.5" customHeight="1">
      <c r="A116" s="1" t="s">
        <v>116</v>
      </c>
      <c r="B116" s="1">
        <v>10</v>
      </c>
      <c r="C116" s="2">
        <f>SUM(C117:C126)</f>
        <v>914</v>
      </c>
    </row>
    <row r="117" spans="1:3" ht="22.5" customHeight="1">
      <c r="A117" s="46">
        <v>1</v>
      </c>
      <c r="B117" s="47" t="s">
        <v>117</v>
      </c>
      <c r="C117" s="28">
        <v>132</v>
      </c>
    </row>
    <row r="118" spans="1:3" ht="22.5" customHeight="1">
      <c r="A118" s="34">
        <v>2</v>
      </c>
      <c r="B118" s="47" t="s">
        <v>118</v>
      </c>
      <c r="C118" s="36">
        <v>85</v>
      </c>
    </row>
    <row r="119" spans="1:3" ht="22.5" customHeight="1">
      <c r="A119" s="46">
        <v>3</v>
      </c>
      <c r="B119" s="47" t="s">
        <v>119</v>
      </c>
      <c r="C119" s="36">
        <v>85</v>
      </c>
    </row>
    <row r="120" spans="1:3" ht="22.5" customHeight="1">
      <c r="A120" s="34">
        <v>4</v>
      </c>
      <c r="B120" s="47" t="s">
        <v>120</v>
      </c>
      <c r="C120" s="36">
        <v>85</v>
      </c>
    </row>
    <row r="121" spans="1:3" ht="22.5" customHeight="1">
      <c r="A121" s="46">
        <v>5</v>
      </c>
      <c r="B121" s="47" t="s">
        <v>121</v>
      </c>
      <c r="C121" s="36">
        <v>85</v>
      </c>
    </row>
    <row r="122" spans="1:3" ht="22.5" customHeight="1">
      <c r="A122" s="34">
        <v>6</v>
      </c>
      <c r="B122" s="47" t="s">
        <v>122</v>
      </c>
      <c r="C122" s="36">
        <v>85</v>
      </c>
    </row>
    <row r="123" spans="1:3" ht="22.5" customHeight="1">
      <c r="A123" s="46">
        <v>7</v>
      </c>
      <c r="B123" s="47" t="s">
        <v>123</v>
      </c>
      <c r="C123" s="36">
        <v>85</v>
      </c>
    </row>
    <row r="124" spans="1:3" ht="22.5" customHeight="1">
      <c r="A124" s="34">
        <v>8</v>
      </c>
      <c r="B124" s="47" t="s">
        <v>124</v>
      </c>
      <c r="C124" s="36">
        <v>85</v>
      </c>
    </row>
    <row r="125" spans="1:3" ht="22.5" customHeight="1">
      <c r="A125" s="46">
        <v>9</v>
      </c>
      <c r="B125" s="47" t="s">
        <v>125</v>
      </c>
      <c r="C125" s="36">
        <v>85</v>
      </c>
    </row>
    <row r="126" spans="1:3" ht="22.5" customHeight="1">
      <c r="A126" s="34">
        <v>10</v>
      </c>
      <c r="B126" s="48" t="s">
        <v>126</v>
      </c>
      <c r="C126" s="36">
        <v>102</v>
      </c>
    </row>
    <row r="127" spans="1:3" ht="22.5" customHeight="1">
      <c r="A127" s="43" t="s">
        <v>127</v>
      </c>
      <c r="B127" s="44">
        <v>9</v>
      </c>
      <c r="C127" s="45">
        <f>SUM(C128:C136)</f>
        <v>822</v>
      </c>
    </row>
    <row r="128" spans="1:3" ht="22.5" customHeight="1">
      <c r="A128" s="34">
        <v>1</v>
      </c>
      <c r="B128" s="37" t="s">
        <v>128</v>
      </c>
      <c r="C128" s="36">
        <v>85</v>
      </c>
    </row>
    <row r="129" spans="1:3" ht="22.5" customHeight="1">
      <c r="A129" s="34">
        <v>2</v>
      </c>
      <c r="B129" s="37" t="s">
        <v>129</v>
      </c>
      <c r="C129" s="36">
        <v>85</v>
      </c>
    </row>
    <row r="130" spans="1:3" ht="22.5" customHeight="1">
      <c r="A130" s="34">
        <v>3</v>
      </c>
      <c r="B130" s="37" t="s">
        <v>130</v>
      </c>
      <c r="C130" s="36">
        <v>85</v>
      </c>
    </row>
    <row r="131" spans="1:3" ht="22.5" customHeight="1">
      <c r="A131" s="34">
        <v>4</v>
      </c>
      <c r="B131" s="37" t="s">
        <v>131</v>
      </c>
      <c r="C131" s="36">
        <v>85</v>
      </c>
    </row>
    <row r="132" spans="1:3" ht="22.5" customHeight="1">
      <c r="A132" s="34">
        <v>5</v>
      </c>
      <c r="B132" s="37" t="s">
        <v>132</v>
      </c>
      <c r="C132" s="36">
        <v>85</v>
      </c>
    </row>
    <row r="133" spans="1:3" ht="22.5" customHeight="1">
      <c r="A133" s="34">
        <v>6</v>
      </c>
      <c r="B133" s="37" t="s">
        <v>133</v>
      </c>
      <c r="C133" s="36">
        <v>85</v>
      </c>
    </row>
    <row r="134" spans="1:3" ht="22.5" customHeight="1">
      <c r="A134" s="34">
        <v>7</v>
      </c>
      <c r="B134" s="37" t="s">
        <v>134</v>
      </c>
      <c r="C134" s="36">
        <v>85</v>
      </c>
    </row>
    <row r="135" spans="1:3" ht="22.5" customHeight="1">
      <c r="A135" s="34">
        <v>8</v>
      </c>
      <c r="B135" s="37" t="s">
        <v>135</v>
      </c>
      <c r="C135" s="36">
        <v>85</v>
      </c>
    </row>
    <row r="136" spans="1:3" ht="22.5" customHeight="1">
      <c r="A136" s="34">
        <v>9</v>
      </c>
      <c r="B136" s="37" t="s">
        <v>136</v>
      </c>
      <c r="C136" s="36">
        <v>142</v>
      </c>
    </row>
    <row r="137" spans="1:3" ht="22.5" customHeight="1">
      <c r="A137" s="43" t="s">
        <v>137</v>
      </c>
      <c r="B137" s="44">
        <v>10</v>
      </c>
      <c r="C137" s="45">
        <f>SUM(C138:C147)</f>
        <v>828</v>
      </c>
    </row>
    <row r="138" spans="1:3" ht="22.5" customHeight="1">
      <c r="A138" s="34">
        <v>1</v>
      </c>
      <c r="B138" s="37" t="s">
        <v>138</v>
      </c>
      <c r="C138" s="36">
        <v>108</v>
      </c>
    </row>
    <row r="139" spans="1:3" ht="22.5" customHeight="1">
      <c r="A139" s="34">
        <v>2</v>
      </c>
      <c r="B139" s="37" t="s">
        <v>139</v>
      </c>
      <c r="C139" s="36">
        <v>80</v>
      </c>
    </row>
    <row r="140" spans="1:3" ht="22.5" customHeight="1">
      <c r="A140" s="34">
        <v>3</v>
      </c>
      <c r="B140" s="37" t="s">
        <v>140</v>
      </c>
      <c r="C140" s="36">
        <v>80</v>
      </c>
    </row>
    <row r="141" spans="1:3" ht="22.5" customHeight="1">
      <c r="A141" s="34">
        <v>4</v>
      </c>
      <c r="B141" s="37" t="s">
        <v>141</v>
      </c>
      <c r="C141" s="36">
        <v>80</v>
      </c>
    </row>
    <row r="142" spans="1:3" ht="22.5" customHeight="1">
      <c r="A142" s="34">
        <v>5</v>
      </c>
      <c r="B142" s="37" t="s">
        <v>142</v>
      </c>
      <c r="C142" s="36">
        <v>80</v>
      </c>
    </row>
    <row r="143" spans="1:3" ht="22.5" customHeight="1">
      <c r="A143" s="34">
        <v>6</v>
      </c>
      <c r="B143" s="37" t="s">
        <v>143</v>
      </c>
      <c r="C143" s="36">
        <v>80</v>
      </c>
    </row>
    <row r="144" spans="1:3" ht="22.5" customHeight="1">
      <c r="A144" s="34">
        <v>7</v>
      </c>
      <c r="B144" s="37" t="s">
        <v>144</v>
      </c>
      <c r="C144" s="36">
        <v>80</v>
      </c>
    </row>
    <row r="145" spans="1:3" ht="22.5" customHeight="1">
      <c r="A145" s="34">
        <v>8</v>
      </c>
      <c r="B145" s="37" t="s">
        <v>145</v>
      </c>
      <c r="C145" s="36">
        <v>80</v>
      </c>
    </row>
    <row r="146" spans="1:3" ht="22.5" customHeight="1">
      <c r="A146" s="34">
        <v>9</v>
      </c>
      <c r="B146" s="37" t="s">
        <v>146</v>
      </c>
      <c r="C146" s="36">
        <v>80</v>
      </c>
    </row>
    <row r="147" spans="1:3" ht="22.5" customHeight="1">
      <c r="A147" s="34">
        <v>10</v>
      </c>
      <c r="B147" s="37" t="s">
        <v>147</v>
      </c>
      <c r="C147" s="36">
        <v>80</v>
      </c>
    </row>
    <row r="148" spans="1:3" ht="22.5" customHeight="1">
      <c r="A148" s="43" t="s">
        <v>148</v>
      </c>
      <c r="B148" s="44">
        <v>10</v>
      </c>
      <c r="C148" s="45">
        <f>SUM(C149:C158)</f>
        <v>855</v>
      </c>
    </row>
    <row r="149" spans="1:3" ht="22.5" customHeight="1">
      <c r="A149" s="34">
        <v>1</v>
      </c>
      <c r="B149" s="37" t="s">
        <v>149</v>
      </c>
      <c r="C149" s="36">
        <v>96</v>
      </c>
    </row>
    <row r="150" spans="1:3" ht="22.5" customHeight="1">
      <c r="A150" s="34">
        <v>2</v>
      </c>
      <c r="B150" s="37" t="s">
        <v>150</v>
      </c>
      <c r="C150" s="36">
        <v>80</v>
      </c>
    </row>
    <row r="151" spans="1:3" ht="22.5" customHeight="1">
      <c r="A151" s="34">
        <v>3</v>
      </c>
      <c r="B151" s="37" t="s">
        <v>151</v>
      </c>
      <c r="C151" s="36">
        <v>80</v>
      </c>
    </row>
    <row r="152" spans="1:3" ht="22.5" customHeight="1">
      <c r="A152" s="34">
        <v>4</v>
      </c>
      <c r="B152" s="37" t="s">
        <v>152</v>
      </c>
      <c r="C152" s="36">
        <v>80</v>
      </c>
    </row>
    <row r="153" spans="1:3" ht="22.5" customHeight="1">
      <c r="A153" s="34">
        <v>5</v>
      </c>
      <c r="B153" s="37" t="s">
        <v>153</v>
      </c>
      <c r="C153" s="36">
        <v>80</v>
      </c>
    </row>
    <row r="154" spans="1:3" ht="22.5" customHeight="1">
      <c r="A154" s="34">
        <v>6</v>
      </c>
      <c r="B154" s="37" t="s">
        <v>154</v>
      </c>
      <c r="C154" s="36">
        <v>80</v>
      </c>
    </row>
    <row r="155" spans="1:3" ht="22.5" customHeight="1">
      <c r="A155" s="34">
        <v>7</v>
      </c>
      <c r="B155" s="37" t="s">
        <v>155</v>
      </c>
      <c r="C155" s="36">
        <v>80</v>
      </c>
    </row>
    <row r="156" spans="1:3" ht="22.5" customHeight="1">
      <c r="A156" s="34">
        <v>8</v>
      </c>
      <c r="B156" s="37" t="s">
        <v>156</v>
      </c>
      <c r="C156" s="36">
        <v>80</v>
      </c>
    </row>
    <row r="157" spans="1:3" ht="22.5" customHeight="1">
      <c r="A157" s="34">
        <v>9</v>
      </c>
      <c r="B157" s="37" t="s">
        <v>157</v>
      </c>
      <c r="C157" s="36">
        <v>80</v>
      </c>
    </row>
    <row r="158" spans="1:3" ht="22.5" customHeight="1">
      <c r="A158" s="34">
        <v>10</v>
      </c>
      <c r="B158" s="37" t="s">
        <v>158</v>
      </c>
      <c r="C158" s="36">
        <v>119</v>
      </c>
    </row>
    <row r="159" spans="1:3" ht="22.5" customHeight="1">
      <c r="A159" s="49" t="s">
        <v>9</v>
      </c>
      <c r="B159" s="50" t="s">
        <v>159</v>
      </c>
      <c r="C159" s="51">
        <f>SUM(C116,C127,C137,C148)</f>
        <v>3419</v>
      </c>
    </row>
    <row r="160" spans="1:14" s="5" customFormat="1" ht="22.5" customHeight="1">
      <c r="A160" s="52" t="s">
        <v>3</v>
      </c>
      <c r="B160" s="53">
        <f>B9+B43+B72+B114+B159</f>
        <v>137</v>
      </c>
      <c r="C160" s="54">
        <f>C9+C43+C72+C114+C159</f>
        <v>15091.7</v>
      </c>
      <c r="D160" s="4"/>
      <c r="N160" s="3"/>
    </row>
  </sheetData>
  <sheetProtection/>
  <mergeCells count="7">
    <mergeCell ref="A115:C115"/>
    <mergeCell ref="A1:C1"/>
    <mergeCell ref="A2:C2"/>
    <mergeCell ref="A4:C4"/>
    <mergeCell ref="A10:C10"/>
    <mergeCell ref="A44:C44"/>
    <mergeCell ref="A73:C73"/>
  </mergeCells>
  <printOptions/>
  <pageMargins left="0.75" right="0.354330708661417" top="0.5" bottom="0.5" header="0.511811023622047" footer="0.98425196850393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TNMT-H</cp:lastModifiedBy>
  <cp:lastPrinted>2024-04-06T01:51:14Z</cp:lastPrinted>
  <dcterms:created xsi:type="dcterms:W3CDTF">2015-03-12T13:05:42Z</dcterms:created>
  <dcterms:modified xsi:type="dcterms:W3CDTF">2024-04-23T09:34:37Z</dcterms:modified>
  <cp:category/>
  <cp:version/>
  <cp:contentType/>
  <cp:contentStatus/>
</cp:coreProperties>
</file>