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85" activeTab="0"/>
  </bookViews>
  <sheets>
    <sheet name="Đề nghị TH đất" sheetId="1" r:id="rId1"/>
  </sheets>
  <definedNames>
    <definedName name="_xlfn.ANCHORARRAY" hidden="1">#NAME?</definedName>
    <definedName name="_xlnm.Print_Titles" localSheetId="0">'Đề nghị TH đất'!$4:$7</definedName>
  </definedNames>
  <calcPr fullCalcOnLoad="1"/>
</workbook>
</file>

<file path=xl/sharedStrings.xml><?xml version="1.0" encoding="utf-8"?>
<sst xmlns="http://schemas.openxmlformats.org/spreadsheetml/2006/main" count="89" uniqueCount="62">
  <si>
    <t>BẢNG THỐNG KÊ DIỆN TÍCH, LOẠI ĐẤT, CHỦ SỬ DỤNG ĐẤT THU HỒI THỰC HIỆN DỰ ÁN:
 ĐƯỜNG HOÀNG QUỐC VIỆT (ĐOẠN TỪ BCH QUÂN SỰ HUYỆN ĐẾN ĐT295), HUYỆN TÂN YÊN - ĐỢT 11</t>
  </si>
  <si>
    <t>STT</t>
  </si>
  <si>
    <t>Họ và tên chủ sử dụng</t>
  </si>
  <si>
    <r>
      <t>Địa chỉ 
thường trú</t>
    </r>
    <r>
      <rPr>
        <i/>
        <sz val="9"/>
        <rFont val="Times New Roman"/>
        <family val="1"/>
      </rPr>
      <t xml:space="preserve">
(Tổ dân phố)</t>
    </r>
  </si>
  <si>
    <r>
      <t xml:space="preserve">Địa chỉ thửa đất
</t>
    </r>
    <r>
      <rPr>
        <i/>
        <sz val="9"/>
        <rFont val="Times New Roman"/>
        <family val="1"/>
      </rPr>
      <t>(Xứ đồng)</t>
    </r>
  </si>
  <si>
    <t>Thông tin thửa đất theo bản đồ đo đạc năm 2019</t>
  </si>
  <si>
    <r>
      <t xml:space="preserve">Nguồn gốc đất </t>
    </r>
    <r>
      <rPr>
        <i/>
        <sz val="9"/>
        <rFont val="Times New Roman"/>
        <family val="1"/>
      </rPr>
      <t>(thông tin thửa đất theo GCN, HSĐC, giấy tờ khác...)</t>
    </r>
  </si>
  <si>
    <r>
      <t>Diện tích thu hồi</t>
    </r>
    <r>
      <rPr>
        <i/>
        <sz val="9"/>
        <rFont val="Times New Roman"/>
        <family val="1"/>
      </rPr>
      <t xml:space="preserve"> 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</si>
  <si>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r>
      <t>Diện tích đất đã thu hồi và BT, HT tại các QĐ khác</t>
    </r>
    <r>
      <rPr>
        <i/>
        <sz val="9"/>
        <rFont val="Times New Roman"/>
        <family val="1"/>
      </rPr>
      <t xml:space="preserve">
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</si>
  <si>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r>
      <t xml:space="preserve">Giấy tờ chứng minh QSD đất </t>
    </r>
    <r>
      <rPr>
        <i/>
        <sz val="9"/>
        <rFont val="Times New Roman"/>
        <family val="1"/>
      </rPr>
      <t>(SĐC, GCNQSD đất …)</t>
    </r>
  </si>
  <si>
    <t>Ghi chú</t>
  </si>
  <si>
    <t xml:space="preserve">Số 
Tờ </t>
  </si>
  <si>
    <t>Số thửa</t>
  </si>
  <si>
    <r>
      <t>Diện tích thửa đất</t>
    </r>
    <r>
      <rPr>
        <i/>
        <sz val="9"/>
        <rFont val="Times New Roman"/>
        <family val="1"/>
      </rPr>
      <t xml:space="preserve"> 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</si>
  <si>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t>Loại đất</t>
  </si>
  <si>
    <t>Số
 thửa</t>
  </si>
  <si>
    <t>Diện tích đất  giao hoặc thuê</t>
  </si>
  <si>
    <t>Đất giao hộ</t>
  </si>
  <si>
    <t>UBND thị trấn  quản lý</t>
  </si>
  <si>
    <t>Tổng</t>
  </si>
  <si>
    <t>Trong chỉ giới</t>
  </si>
  <si>
    <t>Ngoài chỉ giới</t>
  </si>
  <si>
    <t>Phạm Xuân Minh</t>
  </si>
  <si>
    <t>Chùa</t>
  </si>
  <si>
    <t>LUC</t>
  </si>
  <si>
    <t>GCNQSD đất seri số AĐ433852</t>
  </si>
  <si>
    <t>Thông báo số 72/TB-UBND</t>
  </si>
  <si>
    <t>Hoàng Văn Hồi
Vợ: Hoàng Thị Tuyết</t>
  </si>
  <si>
    <t>Danh sách công khai số 96/DSTB-UB</t>
  </si>
  <si>
    <t>Hoàng Văn Thanh
Vợ: Hoàng Thị Soi</t>
  </si>
  <si>
    <t>396
(391)</t>
  </si>
  <si>
    <t>Danh sách công khai số 145/DSTB-UB</t>
  </si>
  <si>
    <t>Thông báo số 183/TB-UBND</t>
  </si>
  <si>
    <t>Nguyễn Thành Vinh</t>
  </si>
  <si>
    <t>Danh sách công khai số 99/DSTB-UB</t>
  </si>
  <si>
    <t xml:space="preserve">  - Hoàng Văn Tạo - con riêng
 - Nguyễn Ngọc Thống - con
 - Nguyễn Văn Nhất - con
 - Nguyễn Văn Bắc - con
 - Nguyễn Thị Nam - con
 - Nguyễn Văn Đến - con
 - Nguyễn Văn Nơi - con
Là hàng thừa kế của ông Nguyễn Văn Đường và bà Hoàng Thị Hoan (ông Nguyễn Ngọc Thống là người đại diện pháp luật theo văn bản số 144/2022 ngày 12/10/2023 của UBND thị trấn Cao Thượng,.</t>
  </si>
  <si>
    <t>320-1</t>
  </si>
  <si>
    <t>Danh sách công khai số 12/DSTB-UB
ngày 12/01/2024</t>
  </si>
  <si>
    <t>Thông báo số 291/TB-UBND</t>
  </si>
  <si>
    <t>UBND thị trấn Cao Thượng
(Chu Thị Cận)</t>
  </si>
  <si>
    <t>320-2</t>
  </si>
  <si>
    <t>Hợp đồng thuê đất số 87/HĐTĐ ngày 16/5/2023</t>
  </si>
  <si>
    <t>Nguyễn Văn Tiềm
(GCN Nguyễn Văn Sử)</t>
  </si>
  <si>
    <t>Ngoài Hạ</t>
  </si>
  <si>
    <t>Hợp đồng chuyển nhượng số 237/2021 ngày 24/3/2023</t>
  </si>
  <si>
    <t>Nguyễn Văn Tiềm
(GCN Nguyễn Văn Điệp)</t>
  </si>
  <si>
    <t>Hợp đồng chuyển nhượng số 238/2021 ngày 24/3/2023</t>
  </si>
  <si>
    <t>Nguyễn Văn Tiềm
(GCN Nguyễn Văn Cương)</t>
  </si>
  <si>
    <t>28
(31)</t>
  </si>
  <si>
    <t>Hợp đồng chuyển nhượng số 145/2021 ngày 24/3/2023</t>
  </si>
  <si>
    <t>Ngô Hồng Sơn
(GCN Phí Thị Vát)</t>
  </si>
  <si>
    <t>Trong Hạ</t>
  </si>
  <si>
    <t>Hợp đồng chuyển nhượng số 236/2021 ngày 16/4/2021</t>
  </si>
  <si>
    <t xml:space="preserve">Lê Thị Tâm </t>
  </si>
  <si>
    <t>Danh sách công khai số 150/DSTB-UB ngày 11/8/2023</t>
  </si>
  <si>
    <t>Nguyễn Văn Cung
Vợ: Nguyễn Thị Liên
(GCN Nguyễn Văn Ước)</t>
  </si>
  <si>
    <t>23
(24)</t>
  </si>
  <si>
    <t>Hợp đồng chuyển đổi QSD đất số 55/2021 ngày 24/2/2021</t>
  </si>
  <si>
    <t>Nguyễn Văn Cung
Vợ: Nguyễn Thị Liên
(GCN Trần Thị Sinh)</t>
  </si>
  <si>
    <t>Hợp đồng chuyển đổi QSD đất số 41/2021; 42/2021 ngày 24/2/2021</t>
  </si>
  <si>
    <t>Tổng cộng</t>
  </si>
  <si>
    <t>(Kèm theo Quyết định số……../QĐ-UBND ngày ….…/5/2024 của ủy ban nhân dân huyện Tân Yên)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</si>
</sst>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_);_(* \(#,##0\);_(* &quot;-&quot;??_);_(@_)"/>
    <numFmt numFmtId="169" formatCode="_(* #,##0.0_);_(* \(#,##0.0\);_(* &quot;-&quot;?_);_(@_)"/>
    <numFmt numFmtId="170" formatCode="_(* #,##0.0_);_(* \(#,##0.0\);_(* &quot;-&quot;??_);_(@_)"/>
    <numFmt numFmtId="171" formatCode="#,##0.0"/>
    <numFmt numFmtId="172" formatCode="0.0"/>
    <numFmt numFmtId="173" formatCode="0_);[Red]\(0\)"/>
    <numFmt numFmtId="174" formatCode="_ * #,##0_ ;_ * \-#,##0_ ;_ * &quot;-&quot;??_ ;_ @_ "/>
  </numFmts>
  <fonts count="47">
    <font>
      <sz val="10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.VnArial"/>
      <family val="2"/>
    </font>
    <font>
      <i/>
      <vertAlign val="superscript"/>
      <sz val="9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70" fontId="2" fillId="0" borderId="12" xfId="42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0" fontId="2" fillId="0" borderId="11" xfId="42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170" fontId="2" fillId="0" borderId="11" xfId="42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0" fontId="2" fillId="0" borderId="13" xfId="4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70" fontId="5" fillId="0" borderId="10" xfId="42" applyNumberFormat="1" applyFont="1" applyFill="1" applyBorder="1" applyAlignment="1">
      <alignment horizontal="right" vertical="center" wrapText="1"/>
    </xf>
    <xf numFmtId="169" fontId="2" fillId="0" borderId="12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0" fontId="2" fillId="0" borderId="11" xfId="42" applyNumberFormat="1" applyFont="1" applyFill="1" applyBorder="1" applyAlignment="1">
      <alignment horizontal="center" vertical="center" wrapText="1"/>
    </xf>
    <xf numFmtId="172" fontId="2" fillId="0" borderId="11" xfId="44" applyNumberFormat="1" applyFont="1" applyFill="1" applyBorder="1" applyAlignment="1">
      <alignment horizontal="right" vertical="center" wrapText="1"/>
    </xf>
    <xf numFmtId="170" fontId="2" fillId="0" borderId="11" xfId="42" applyNumberFormat="1" applyFont="1" applyFill="1" applyBorder="1" applyAlignment="1">
      <alignment horizontal="center" vertical="center" wrapText="1"/>
    </xf>
    <xf numFmtId="0" fontId="2" fillId="0" borderId="11" xfId="44" applyNumberFormat="1" applyFont="1" applyFill="1" applyBorder="1" applyAlignment="1">
      <alignment horizontal="right" vertical="center" wrapText="1"/>
    </xf>
    <xf numFmtId="170" fontId="7" fillId="0" borderId="11" xfId="42" applyNumberFormat="1" applyFont="1" applyFill="1" applyBorder="1" applyAlignment="1">
      <alignment vertical="center" wrapText="1"/>
    </xf>
    <xf numFmtId="170" fontId="2" fillId="0" borderId="13" xfId="42" applyNumberFormat="1" applyFont="1" applyFill="1" applyBorder="1" applyAlignment="1">
      <alignment vertical="center" wrapText="1"/>
    </xf>
    <xf numFmtId="168" fontId="5" fillId="0" borderId="10" xfId="42" applyNumberFormat="1" applyFont="1" applyFill="1" applyBorder="1" applyAlignment="1">
      <alignment horizontal="right" vertical="center" wrapText="1"/>
    </xf>
    <xf numFmtId="170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0" fontId="2" fillId="0" borderId="12" xfId="42" applyNumberFormat="1" applyFont="1" applyFill="1" applyBorder="1" applyAlignment="1">
      <alignment horizontal="center" vertical="center" wrapText="1"/>
    </xf>
    <xf numFmtId="170" fontId="2" fillId="0" borderId="0" xfId="42" applyNumberFormat="1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0" fontId="2" fillId="0" borderId="0" xfId="42" applyNumberFormat="1" applyFont="1" applyFill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170" fontId="2" fillId="0" borderId="17" xfId="4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3" fontId="2" fillId="0" borderId="0" xfId="42" applyFont="1" applyFill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 wrapText="1"/>
    </xf>
    <xf numFmtId="170" fontId="2" fillId="0" borderId="0" xfId="42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0" fontId="2" fillId="0" borderId="11" xfId="42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0" fontId="2" fillId="0" borderId="11" xfId="42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 2" xfId="45"/>
    <cellStyle name="Comma 5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7"/>
  <sheetViews>
    <sheetView tabSelected="1" workbookViewId="0" topLeftCell="A1">
      <pane ySplit="6" topLeftCell="A19" activePane="bottomLeft" state="frozen"/>
      <selection pane="topLeft" activeCell="A1" sqref="A1"/>
      <selection pane="bottomLeft" activeCell="P4" sqref="P4:P6"/>
    </sheetView>
  </sheetViews>
  <sheetFormatPr defaultColWidth="9.140625" defaultRowHeight="12.75"/>
  <cols>
    <col min="1" max="1" width="4.8515625" style="23" customWidth="1"/>
    <col min="2" max="2" width="24.00390625" style="1" customWidth="1"/>
    <col min="3" max="3" width="9.28125" style="1" customWidth="1"/>
    <col min="4" max="4" width="10.7109375" style="1" hidden="1" customWidth="1"/>
    <col min="5" max="5" width="4.57421875" style="1" customWidth="1"/>
    <col min="6" max="6" width="5.421875" style="23" customWidth="1"/>
    <col min="7" max="7" width="8.57421875" style="1" customWidth="1"/>
    <col min="8" max="9" width="6.00390625" style="23" customWidth="1"/>
    <col min="10" max="10" width="6.28125" style="23" customWidth="1"/>
    <col min="11" max="11" width="7.140625" style="23" customWidth="1"/>
    <col min="12" max="12" width="7.00390625" style="23" customWidth="1"/>
    <col min="13" max="14" width="6.7109375" style="23" customWidth="1"/>
    <col min="15" max="15" width="7.7109375" style="23" customWidth="1"/>
    <col min="16" max="16" width="6.28125" style="23" customWidth="1"/>
    <col min="17" max="17" width="15.421875" style="23" customWidth="1"/>
    <col min="18" max="18" width="12.28125" style="1" customWidth="1"/>
    <col min="19" max="19" width="5.57421875" style="1" customWidth="1"/>
    <col min="20" max="20" width="19.8515625" style="23" customWidth="1"/>
    <col min="21" max="21" width="18.7109375" style="1" bestFit="1" customWidth="1"/>
    <col min="22" max="22" width="20.00390625" style="23" bestFit="1" customWidth="1"/>
    <col min="23" max="166" width="9.140625" style="1" customWidth="1"/>
    <col min="167" max="16384" width="9.140625" style="2" customWidth="1"/>
  </cols>
  <sheetData>
    <row r="1" spans="1:18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9.5" customHeight="1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0" ht="39" customHeight="1">
      <c r="A4" s="57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/>
      <c r="G4" s="57"/>
      <c r="H4" s="57"/>
      <c r="I4" s="57" t="s">
        <v>6</v>
      </c>
      <c r="J4" s="57"/>
      <c r="K4" s="57"/>
      <c r="L4" s="57" t="s">
        <v>7</v>
      </c>
      <c r="M4" s="57"/>
      <c r="N4" s="57"/>
      <c r="O4" s="57"/>
      <c r="P4" s="57" t="s">
        <v>8</v>
      </c>
      <c r="Q4" s="59" t="s">
        <v>9</v>
      </c>
      <c r="R4" s="57" t="s">
        <v>10</v>
      </c>
      <c r="T4" s="42"/>
    </row>
    <row r="5" spans="1:20" ht="30.75" customHeight="1">
      <c r="A5" s="57"/>
      <c r="B5" s="57"/>
      <c r="C5" s="57"/>
      <c r="D5" s="57"/>
      <c r="E5" s="57" t="s">
        <v>11</v>
      </c>
      <c r="F5" s="57" t="s">
        <v>12</v>
      </c>
      <c r="G5" s="57" t="s">
        <v>13</v>
      </c>
      <c r="H5" s="57" t="s">
        <v>14</v>
      </c>
      <c r="I5" s="57" t="s">
        <v>11</v>
      </c>
      <c r="J5" s="57" t="s">
        <v>15</v>
      </c>
      <c r="K5" s="59" t="s">
        <v>16</v>
      </c>
      <c r="L5" s="57" t="s">
        <v>17</v>
      </c>
      <c r="M5" s="57"/>
      <c r="N5" s="57" t="s">
        <v>18</v>
      </c>
      <c r="O5" s="57" t="s">
        <v>19</v>
      </c>
      <c r="P5" s="57"/>
      <c r="Q5" s="59"/>
      <c r="R5" s="57"/>
      <c r="T5" s="42"/>
    </row>
    <row r="6" spans="1:166" ht="38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9"/>
      <c r="L6" s="3" t="s">
        <v>20</v>
      </c>
      <c r="M6" s="3" t="s">
        <v>21</v>
      </c>
      <c r="N6" s="57"/>
      <c r="O6" s="57"/>
      <c r="P6" s="57"/>
      <c r="Q6" s="59"/>
      <c r="R6" s="57"/>
      <c r="S6" s="43"/>
      <c r="T6" s="42"/>
      <c r="U6" s="2"/>
      <c r="V6" s="4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8" s="22" customFormat="1" ht="19.5" customHeight="1">
      <c r="A7" s="3">
        <v>1</v>
      </c>
      <c r="B7" s="3">
        <v>2</v>
      </c>
      <c r="C7" s="3">
        <v>3</v>
      </c>
      <c r="D7" s="3">
        <v>4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</row>
    <row r="8" spans="1:22" s="19" customFormat="1" ht="30" customHeight="1">
      <c r="A8" s="6">
        <v>1</v>
      </c>
      <c r="B8" s="7" t="s">
        <v>22</v>
      </c>
      <c r="C8" s="8" t="s">
        <v>23</v>
      </c>
      <c r="D8" s="25"/>
      <c r="E8" s="6">
        <v>24</v>
      </c>
      <c r="F8" s="8">
        <v>318</v>
      </c>
      <c r="G8" s="9">
        <v>193.2</v>
      </c>
      <c r="H8" s="8" t="s">
        <v>24</v>
      </c>
      <c r="I8" s="8">
        <v>24</v>
      </c>
      <c r="J8" s="8">
        <v>372</v>
      </c>
      <c r="K8" s="8">
        <v>200</v>
      </c>
      <c r="L8" s="31">
        <v>98.4</v>
      </c>
      <c r="M8" s="31">
        <v>94.8</v>
      </c>
      <c r="N8" s="9"/>
      <c r="O8" s="9">
        <f aca="true" t="shared" si="0" ref="O8:O14">SUM(L8:N8)</f>
        <v>193.2</v>
      </c>
      <c r="P8" s="9"/>
      <c r="Q8" s="45" t="s">
        <v>25</v>
      </c>
      <c r="R8" s="8" t="s">
        <v>26</v>
      </c>
      <c r="S8" s="46"/>
      <c r="T8" s="47"/>
      <c r="U8" s="48"/>
      <c r="V8" s="48"/>
    </row>
    <row r="9" spans="1:22" s="19" customFormat="1" ht="30" customHeight="1">
      <c r="A9" s="10">
        <v>2</v>
      </c>
      <c r="B9" s="11" t="s">
        <v>27</v>
      </c>
      <c r="C9" s="4" t="s">
        <v>23</v>
      </c>
      <c r="D9" s="26"/>
      <c r="E9" s="10">
        <v>24</v>
      </c>
      <c r="F9" s="4">
        <v>318</v>
      </c>
      <c r="G9" s="12">
        <v>198.9</v>
      </c>
      <c r="H9" s="4" t="s">
        <v>24</v>
      </c>
      <c r="I9" s="4">
        <v>24</v>
      </c>
      <c r="J9" s="4">
        <v>373</v>
      </c>
      <c r="K9" s="4">
        <v>206</v>
      </c>
      <c r="L9" s="32">
        <v>101.4</v>
      </c>
      <c r="M9" s="32">
        <v>97.5</v>
      </c>
      <c r="N9" s="12"/>
      <c r="O9" s="12">
        <f t="shared" si="0"/>
        <v>198.9</v>
      </c>
      <c r="P9" s="12"/>
      <c r="Q9" s="35" t="s">
        <v>28</v>
      </c>
      <c r="R9" s="4" t="s">
        <v>26</v>
      </c>
      <c r="S9" s="46"/>
      <c r="T9" s="47"/>
      <c r="U9" s="48"/>
      <c r="V9" s="48"/>
    </row>
    <row r="10" spans="1:22" s="19" customFormat="1" ht="30" customHeight="1">
      <c r="A10" s="10">
        <v>3</v>
      </c>
      <c r="B10" s="5" t="s">
        <v>29</v>
      </c>
      <c r="C10" s="13" t="s">
        <v>23</v>
      </c>
      <c r="D10" s="26"/>
      <c r="E10" s="10">
        <v>24</v>
      </c>
      <c r="F10" s="4">
        <v>372</v>
      </c>
      <c r="G10" s="12">
        <v>192</v>
      </c>
      <c r="H10" s="4" t="s">
        <v>24</v>
      </c>
      <c r="I10" s="4">
        <v>24</v>
      </c>
      <c r="J10" s="4" t="s">
        <v>30</v>
      </c>
      <c r="K10" s="33">
        <v>192</v>
      </c>
      <c r="L10" s="34">
        <v>90</v>
      </c>
      <c r="M10" s="12">
        <v>102</v>
      </c>
      <c r="N10" s="35"/>
      <c r="O10" s="12">
        <f t="shared" si="0"/>
        <v>192</v>
      </c>
      <c r="P10" s="12"/>
      <c r="Q10" s="35" t="s">
        <v>31</v>
      </c>
      <c r="R10" s="4" t="s">
        <v>32</v>
      </c>
      <c r="S10" s="46"/>
      <c r="T10" s="47"/>
      <c r="U10" s="48"/>
      <c r="V10" s="48"/>
    </row>
    <row r="11" spans="1:22" s="19" customFormat="1" ht="30" customHeight="1">
      <c r="A11" s="10">
        <v>4</v>
      </c>
      <c r="B11" s="5" t="s">
        <v>33</v>
      </c>
      <c r="C11" s="13" t="s">
        <v>23</v>
      </c>
      <c r="D11" s="26"/>
      <c r="E11" s="10">
        <v>24</v>
      </c>
      <c r="F11" s="4">
        <v>372</v>
      </c>
      <c r="G11" s="12">
        <v>132.8</v>
      </c>
      <c r="H11" s="4" t="s">
        <v>24</v>
      </c>
      <c r="I11" s="4">
        <v>24</v>
      </c>
      <c r="J11" s="4">
        <v>397</v>
      </c>
      <c r="K11" s="4">
        <v>146</v>
      </c>
      <c r="L11" s="36">
        <v>77.5</v>
      </c>
      <c r="M11" s="12">
        <v>55.3</v>
      </c>
      <c r="N11" s="35"/>
      <c r="O11" s="12">
        <f t="shared" si="0"/>
        <v>132.8</v>
      </c>
      <c r="P11" s="12"/>
      <c r="Q11" s="35" t="s">
        <v>34</v>
      </c>
      <c r="R11" s="4" t="s">
        <v>32</v>
      </c>
      <c r="S11" s="46"/>
      <c r="T11" s="47"/>
      <c r="U11" s="48"/>
      <c r="V11" s="48"/>
    </row>
    <row r="12" spans="1:22" s="19" customFormat="1" ht="174.75" customHeight="1">
      <c r="A12" s="10">
        <v>5</v>
      </c>
      <c r="B12" s="5" t="s">
        <v>35</v>
      </c>
      <c r="C12" s="13" t="s">
        <v>23</v>
      </c>
      <c r="D12" s="27"/>
      <c r="E12" s="10">
        <v>24</v>
      </c>
      <c r="F12" s="4" t="s">
        <v>36</v>
      </c>
      <c r="G12" s="12">
        <v>213</v>
      </c>
      <c r="H12" s="4" t="s">
        <v>24</v>
      </c>
      <c r="I12" s="4">
        <v>24</v>
      </c>
      <c r="J12" s="4">
        <v>320</v>
      </c>
      <c r="K12" s="4">
        <v>213</v>
      </c>
      <c r="L12" s="12">
        <v>213</v>
      </c>
      <c r="M12" s="37"/>
      <c r="N12" s="12"/>
      <c r="O12" s="37">
        <f t="shared" si="0"/>
        <v>213</v>
      </c>
      <c r="P12" s="37"/>
      <c r="Q12" s="35" t="s">
        <v>37</v>
      </c>
      <c r="R12" s="4" t="s">
        <v>38</v>
      </c>
      <c r="S12" s="49"/>
      <c r="T12" s="48"/>
      <c r="U12" s="48"/>
      <c r="V12" s="48"/>
    </row>
    <row r="13" spans="1:22" s="19" customFormat="1" ht="45" customHeight="1">
      <c r="A13" s="10">
        <v>6</v>
      </c>
      <c r="B13" s="5" t="s">
        <v>39</v>
      </c>
      <c r="C13" s="13" t="s">
        <v>23</v>
      </c>
      <c r="D13" s="27"/>
      <c r="E13" s="10">
        <v>24</v>
      </c>
      <c r="F13" s="4" t="s">
        <v>40</v>
      </c>
      <c r="G13" s="12">
        <v>648.1</v>
      </c>
      <c r="H13" s="4" t="s">
        <v>24</v>
      </c>
      <c r="I13" s="4">
        <v>24</v>
      </c>
      <c r="J13" s="4">
        <v>320</v>
      </c>
      <c r="K13" s="4">
        <v>572</v>
      </c>
      <c r="L13" s="12"/>
      <c r="M13" s="37"/>
      <c r="N13" s="12">
        <v>95.9</v>
      </c>
      <c r="O13" s="37">
        <f t="shared" si="0"/>
        <v>95.9</v>
      </c>
      <c r="P13" s="37"/>
      <c r="Q13" s="50" t="s">
        <v>41</v>
      </c>
      <c r="R13" s="4" t="s">
        <v>38</v>
      </c>
      <c r="S13" s="49"/>
      <c r="T13" s="48"/>
      <c r="U13" s="48"/>
      <c r="V13" s="48"/>
    </row>
    <row r="14" spans="1:22" s="19" customFormat="1" ht="45" customHeight="1">
      <c r="A14" s="62">
        <v>7</v>
      </c>
      <c r="B14" s="11" t="s">
        <v>42</v>
      </c>
      <c r="C14" s="66" t="s">
        <v>43</v>
      </c>
      <c r="D14" s="13"/>
      <c r="E14" s="62">
        <v>25</v>
      </c>
      <c r="F14" s="60">
        <v>304</v>
      </c>
      <c r="G14" s="61">
        <v>357.3</v>
      </c>
      <c r="H14" s="60" t="s">
        <v>24</v>
      </c>
      <c r="I14" s="4">
        <v>28</v>
      </c>
      <c r="J14" s="4">
        <v>4</v>
      </c>
      <c r="K14" s="4">
        <v>96</v>
      </c>
      <c r="L14" s="61">
        <v>39.3</v>
      </c>
      <c r="M14" s="58"/>
      <c r="N14" s="61"/>
      <c r="O14" s="58">
        <f t="shared" si="0"/>
        <v>39.3</v>
      </c>
      <c r="P14" s="58"/>
      <c r="Q14" s="50" t="s">
        <v>44</v>
      </c>
      <c r="R14" s="60" t="s">
        <v>38</v>
      </c>
      <c r="S14" s="46"/>
      <c r="T14" s="48"/>
      <c r="U14" s="48"/>
      <c r="V14" s="48"/>
    </row>
    <row r="15" spans="1:22" s="19" customFormat="1" ht="39.75" customHeight="1">
      <c r="A15" s="62"/>
      <c r="B15" s="11" t="s">
        <v>45</v>
      </c>
      <c r="C15" s="66"/>
      <c r="D15" s="13"/>
      <c r="E15" s="62"/>
      <c r="F15" s="60"/>
      <c r="G15" s="61"/>
      <c r="H15" s="60"/>
      <c r="I15" s="4">
        <v>89</v>
      </c>
      <c r="J15" s="4">
        <v>5</v>
      </c>
      <c r="K15" s="4">
        <v>115</v>
      </c>
      <c r="L15" s="61"/>
      <c r="M15" s="58"/>
      <c r="N15" s="61"/>
      <c r="O15" s="58"/>
      <c r="P15" s="58"/>
      <c r="Q15" s="50" t="s">
        <v>46</v>
      </c>
      <c r="R15" s="60"/>
      <c r="S15" s="46"/>
      <c r="T15" s="48"/>
      <c r="U15" s="48"/>
      <c r="V15" s="48"/>
    </row>
    <row r="16" spans="1:22" s="19" customFormat="1" ht="39.75" customHeight="1">
      <c r="A16" s="62"/>
      <c r="B16" s="11" t="s">
        <v>47</v>
      </c>
      <c r="C16" s="66"/>
      <c r="D16" s="4"/>
      <c r="E16" s="62"/>
      <c r="F16" s="60"/>
      <c r="G16" s="61"/>
      <c r="H16" s="60"/>
      <c r="I16" s="4" t="s">
        <v>48</v>
      </c>
      <c r="J16" s="4">
        <v>6</v>
      </c>
      <c r="K16" s="4">
        <v>110</v>
      </c>
      <c r="L16" s="61"/>
      <c r="M16" s="58"/>
      <c r="N16" s="61"/>
      <c r="O16" s="58"/>
      <c r="P16" s="58"/>
      <c r="Q16" s="50" t="s">
        <v>49</v>
      </c>
      <c r="R16" s="10" t="s">
        <v>38</v>
      </c>
      <c r="S16" s="51"/>
      <c r="T16" s="48"/>
      <c r="U16" s="48"/>
      <c r="V16" s="48"/>
    </row>
    <row r="17" spans="1:22" s="19" customFormat="1" ht="39.75" customHeight="1">
      <c r="A17" s="10">
        <v>8</v>
      </c>
      <c r="B17" s="15" t="s">
        <v>50</v>
      </c>
      <c r="C17" s="13" t="s">
        <v>51</v>
      </c>
      <c r="D17" s="27"/>
      <c r="E17" s="10">
        <v>25</v>
      </c>
      <c r="F17" s="4">
        <v>343</v>
      </c>
      <c r="G17" s="12">
        <v>164.9</v>
      </c>
      <c r="H17" s="4" t="s">
        <v>24</v>
      </c>
      <c r="I17" s="4">
        <v>23</v>
      </c>
      <c r="J17" s="4">
        <v>973</v>
      </c>
      <c r="K17" s="4">
        <v>202</v>
      </c>
      <c r="L17" s="12">
        <v>7.5</v>
      </c>
      <c r="M17" s="37"/>
      <c r="N17" s="12"/>
      <c r="O17" s="37">
        <f>SUM(L17:N17)</f>
        <v>7.5</v>
      </c>
      <c r="P17" s="37"/>
      <c r="Q17" s="50" t="s">
        <v>52</v>
      </c>
      <c r="R17" s="4" t="s">
        <v>38</v>
      </c>
      <c r="S17" s="49"/>
      <c r="T17" s="52"/>
      <c r="U17" s="48"/>
      <c r="V17" s="48"/>
    </row>
    <row r="18" spans="1:22" s="19" customFormat="1" ht="39.75" customHeight="1">
      <c r="A18" s="10">
        <v>9</v>
      </c>
      <c r="B18" s="15" t="s">
        <v>53</v>
      </c>
      <c r="C18" s="13" t="s">
        <v>51</v>
      </c>
      <c r="D18" s="27"/>
      <c r="E18" s="10">
        <v>25</v>
      </c>
      <c r="F18" s="4">
        <v>357</v>
      </c>
      <c r="G18" s="12">
        <v>90.7</v>
      </c>
      <c r="H18" s="4" t="s">
        <v>24</v>
      </c>
      <c r="I18" s="4">
        <v>25</v>
      </c>
      <c r="J18" s="4">
        <v>357</v>
      </c>
      <c r="K18" s="4">
        <v>90.7</v>
      </c>
      <c r="L18" s="12">
        <v>90.7</v>
      </c>
      <c r="M18" s="37"/>
      <c r="N18" s="12"/>
      <c r="O18" s="37">
        <f>SUM(L18:N18)</f>
        <v>90.7</v>
      </c>
      <c r="P18" s="37"/>
      <c r="Q18" s="50" t="s">
        <v>54</v>
      </c>
      <c r="R18" s="4" t="s">
        <v>38</v>
      </c>
      <c r="S18" s="49"/>
      <c r="T18" s="53"/>
      <c r="U18" s="48"/>
      <c r="V18" s="48"/>
    </row>
    <row r="19" spans="1:22" s="19" customFormat="1" ht="48">
      <c r="A19" s="62">
        <v>10</v>
      </c>
      <c r="B19" s="20" t="s">
        <v>55</v>
      </c>
      <c r="C19" s="66" t="s">
        <v>51</v>
      </c>
      <c r="D19" s="4"/>
      <c r="E19" s="10">
        <v>24</v>
      </c>
      <c r="F19" s="4">
        <v>313</v>
      </c>
      <c r="G19" s="12">
        <v>413.8</v>
      </c>
      <c r="H19" s="4" t="s">
        <v>24</v>
      </c>
      <c r="I19" s="4" t="s">
        <v>56</v>
      </c>
      <c r="J19" s="4">
        <v>770</v>
      </c>
      <c r="K19" s="4">
        <v>360</v>
      </c>
      <c r="L19" s="12">
        <v>238.5</v>
      </c>
      <c r="M19" s="14"/>
      <c r="N19" s="12"/>
      <c r="O19" s="14">
        <f>SUM(L19:N19)</f>
        <v>238.5</v>
      </c>
      <c r="P19" s="14"/>
      <c r="Q19" s="50" t="s">
        <v>57</v>
      </c>
      <c r="R19" s="4" t="s">
        <v>38</v>
      </c>
      <c r="S19" s="51"/>
      <c r="T19" s="47"/>
      <c r="U19" s="48"/>
      <c r="V19" s="48"/>
    </row>
    <row r="20" spans="1:22" s="19" customFormat="1" ht="48" customHeight="1">
      <c r="A20" s="65"/>
      <c r="B20" s="28" t="s">
        <v>58</v>
      </c>
      <c r="C20" s="67"/>
      <c r="D20" s="17"/>
      <c r="E20" s="16">
        <v>25</v>
      </c>
      <c r="F20" s="17">
        <v>358</v>
      </c>
      <c r="G20" s="18">
        <v>126.5</v>
      </c>
      <c r="H20" s="17" t="s">
        <v>24</v>
      </c>
      <c r="I20" s="17">
        <v>23</v>
      </c>
      <c r="J20" s="17">
        <v>1005</v>
      </c>
      <c r="K20" s="17">
        <v>120</v>
      </c>
      <c r="L20" s="18">
        <v>126.5</v>
      </c>
      <c r="M20" s="38"/>
      <c r="N20" s="18"/>
      <c r="O20" s="38">
        <f>SUM(L20:N20)</f>
        <v>126.5</v>
      </c>
      <c r="P20" s="38"/>
      <c r="Q20" s="54" t="s">
        <v>59</v>
      </c>
      <c r="R20" s="17" t="s">
        <v>38</v>
      </c>
      <c r="S20" s="55"/>
      <c r="T20" s="47"/>
      <c r="U20" s="48"/>
      <c r="V20" s="48"/>
    </row>
    <row r="21" spans="1:19" ht="27" customHeight="1">
      <c r="A21" s="63" t="s">
        <v>60</v>
      </c>
      <c r="B21" s="64"/>
      <c r="C21" s="29"/>
      <c r="D21" s="29"/>
      <c r="E21" s="3"/>
      <c r="F21" s="3"/>
      <c r="G21" s="30">
        <f>SUM(G8:G20)</f>
        <v>2731.2</v>
      </c>
      <c r="H21" s="30"/>
      <c r="I21" s="30"/>
      <c r="J21" s="30"/>
      <c r="K21" s="39">
        <f>SUM(K8:K20)</f>
        <v>2622.7</v>
      </c>
      <c r="L21" s="30">
        <f>SUM(L8:L20)</f>
        <v>1082.8</v>
      </c>
      <c r="M21" s="30">
        <f>SUM(M8:M20)</f>
        <v>349.6</v>
      </c>
      <c r="N21" s="30">
        <f>SUM(N8:N20)</f>
        <v>95.9</v>
      </c>
      <c r="O21" s="30">
        <f>SUM(O8:O20)</f>
        <v>1528.3000000000002</v>
      </c>
      <c r="P21" s="30"/>
      <c r="Q21" s="30"/>
      <c r="R21" s="3"/>
      <c r="S21" s="56"/>
    </row>
    <row r="22" spans="15:19" ht="12">
      <c r="O22" s="1"/>
      <c r="S22" s="56"/>
    </row>
    <row r="23" ht="19.5" customHeight="1">
      <c r="O23" s="40"/>
    </row>
    <row r="24" ht="19.5" customHeight="1">
      <c r="O24" s="40"/>
    </row>
    <row r="25" ht="19.5" customHeight="1">
      <c r="O25" s="40"/>
    </row>
    <row r="26" ht="19.5" customHeight="1">
      <c r="O26" s="40"/>
    </row>
    <row r="27" ht="12">
      <c r="O27" s="41"/>
    </row>
    <row r="116" ht="12">
      <c r="G116" s="21"/>
    </row>
    <row r="117" ht="12">
      <c r="G117" s="21"/>
    </row>
  </sheetData>
  <sheetProtection/>
  <mergeCells count="37">
    <mergeCell ref="A1:R1"/>
    <mergeCell ref="A2:R2"/>
    <mergeCell ref="E4:H4"/>
    <mergeCell ref="I4:K4"/>
    <mergeCell ref="L4:O4"/>
    <mergeCell ref="L5:M5"/>
    <mergeCell ref="D4:D6"/>
    <mergeCell ref="E5:E6"/>
    <mergeCell ref="I5:I6"/>
    <mergeCell ref="J5:J6"/>
    <mergeCell ref="A21:B21"/>
    <mergeCell ref="A4:A6"/>
    <mergeCell ref="A14:A16"/>
    <mergeCell ref="A19:A20"/>
    <mergeCell ref="B4:B6"/>
    <mergeCell ref="C4:C6"/>
    <mergeCell ref="C14:C16"/>
    <mergeCell ref="C19:C20"/>
    <mergeCell ref="O5:O6"/>
    <mergeCell ref="O14:O16"/>
    <mergeCell ref="E14:E16"/>
    <mergeCell ref="F5:F6"/>
    <mergeCell ref="F14:F16"/>
    <mergeCell ref="G5:G6"/>
    <mergeCell ref="G14:G16"/>
    <mergeCell ref="H5:H6"/>
    <mergeCell ref="H14:H16"/>
    <mergeCell ref="P4:P6"/>
    <mergeCell ref="P14:P16"/>
    <mergeCell ref="Q4:Q6"/>
    <mergeCell ref="R4:R6"/>
    <mergeCell ref="R14:R15"/>
    <mergeCell ref="K5:K6"/>
    <mergeCell ref="L14:L16"/>
    <mergeCell ref="M14:M16"/>
    <mergeCell ref="N5:N6"/>
    <mergeCell ref="N14:N16"/>
  </mergeCells>
  <printOptions horizontalCentered="1"/>
  <pageMargins left="0.2362204724409449" right="0.2362204724409449" top="0.5118110236220472" bottom="0.2362204724409449" header="0.31496062992125984" footer="0.196850393700787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MAT</cp:lastModifiedBy>
  <cp:lastPrinted>2024-04-29T01:59:24Z</cp:lastPrinted>
  <dcterms:created xsi:type="dcterms:W3CDTF">2016-11-03T04:07:23Z</dcterms:created>
  <dcterms:modified xsi:type="dcterms:W3CDTF">2024-05-03T02:41:10Z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B1317B50549F49EC8D67BD6ECE90C716</vt:lpwstr>
  </property>
  <property fmtid="{D5CDD505-2E9C-101B-9397-08002B2CF9AE}" pid="3" name="KSOProductBuildVer">
    <vt:lpwstr>1033-12.2.0.13489</vt:lpwstr>
  </property>
</Properties>
</file>