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D-HCC\AppData\Local\Temp\Tandan JSC\files\"/>
    </mc:Choice>
  </mc:AlternateContent>
  <bookViews>
    <workbookView xWindow="0" yWindow="0" windowWidth="3792" windowHeight="2172"/>
  </bookViews>
  <sheets>
    <sheet name="Cấp huyện" sheetId="3" r:id="rId1"/>
  </sheets>
  <definedNames>
    <definedName name="_xlnm._FilterDatabase" localSheetId="0" hidden="1">'Cấp huyện'!$A$7:$F$7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3" l="1"/>
  <c r="D25" i="3"/>
  <c r="D35" i="3"/>
  <c r="D125" i="3" l="1"/>
  <c r="E125" i="3"/>
  <c r="E123" i="3"/>
  <c r="D123" i="3"/>
  <c r="E113" i="3"/>
  <c r="E106" i="3" s="1"/>
  <c r="D113" i="3"/>
  <c r="D106" i="3" s="1"/>
  <c r="E81" i="3"/>
  <c r="D81" i="3"/>
  <c r="E72" i="3"/>
  <c r="D72" i="3"/>
  <c r="E69" i="3"/>
  <c r="D69" i="3"/>
  <c r="E60" i="3"/>
  <c r="D60" i="3"/>
  <c r="E57" i="3"/>
  <c r="D57" i="3"/>
  <c r="E35" i="3"/>
  <c r="E19" i="3"/>
  <c r="D19" i="3"/>
  <c r="E9" i="3"/>
  <c r="D9" i="3"/>
  <c r="D160" i="3" l="1"/>
  <c r="F19" i="3"/>
  <c r="E160" i="3"/>
  <c r="F69" i="3"/>
  <c r="F125" i="3"/>
  <c r="F60" i="3"/>
  <c r="F72" i="3"/>
  <c r="F9" i="3"/>
  <c r="F57" i="3"/>
  <c r="F81" i="3"/>
  <c r="F35" i="3"/>
  <c r="F123" i="3"/>
  <c r="F25" i="3"/>
  <c r="F106" i="3"/>
  <c r="F113" i="3"/>
  <c r="F160" i="3" l="1"/>
</calcChain>
</file>

<file path=xl/sharedStrings.xml><?xml version="1.0" encoding="utf-8"?>
<sst xmlns="http://schemas.openxmlformats.org/spreadsheetml/2006/main" count="500" uniqueCount="226">
  <si>
    <t>Mã số TTHC</t>
  </si>
  <si>
    <t>Tên thủ tục hành chính</t>
  </si>
  <si>
    <t>Lĩnh vực Lao động, Thương binh và Xã hội</t>
  </si>
  <si>
    <t>Lĩnh vực giáo dục và đào tạo</t>
  </si>
  <si>
    <t>Cho phép trường mẫu giáo, trường mầm non, nhà trẻ hoạt động giáo dục</t>
  </si>
  <si>
    <t>Chuyển trường đối với học sinh trung học cơ sở</t>
  </si>
  <si>
    <t>Sáp nhập, chia, tách trường mẫu giáo, trường mầm non, nhà trẻ</t>
  </si>
  <si>
    <t>Thành lập trường mẫu giáo, trường mầm non, nhà trẻ công lập hoặc cho phép thành lập trường mẫu giáo, trường mầm non, nhà trẻ dân lập, tư thục</t>
  </si>
  <si>
    <t>Xác nhận hoạt động giáo dục kỹ năng sống và hoạt động giáo dục ngoài giờ chính khóa</t>
  </si>
  <si>
    <t>Cấp bản sao văn bằng, chứng chỉ từ sổ gốc</t>
  </si>
  <si>
    <t>Chỉnh sửa nội dung văn bằng, chứng chỉ</t>
  </si>
  <si>
    <t>Tặng Giấy khen của Chủ tịch Ủy ban nhân dân cấp huyện về thành tích thực hiện nhiệm vụ chính trị</t>
  </si>
  <si>
    <t>Tặng danh hiệu “Tập thể lao động tiên tiến”</t>
  </si>
  <si>
    <t>Tặng danh hiệu “Chiến sỹ thi đua cơ sở”</t>
  </si>
  <si>
    <t>Tặng danh hiệu “Lao động tiên tiến”</t>
  </si>
  <si>
    <t>Tặng Giấy khen của Chủ tịch Ủy ban nhân dân cấp huyện về thành tích thi đua theo đợt, chuyên đề</t>
  </si>
  <si>
    <t>Tặng Giấy khen của Chủ tịch Ủy ban nhân dân cấp huyện về thành tích đột xuất</t>
  </si>
  <si>
    <t>Tặng Giấy khen của Chủ tịch Ủy ban nhân cấp huyện về khen thưởng đối ngoại</t>
  </si>
  <si>
    <t>Tặng Giấy khen của Chủ tịch Ủy ban nhân cấp huyện cho gia đình</t>
  </si>
  <si>
    <t>Lĩnh vực Nội vụ</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</si>
  <si>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t>
  </si>
  <si>
    <t>Đăng ký và cấp Giấy chứng nhận quyền sử dụng đất, quyền sở hữu nhà ở và tài sản khác gắn liền với đất lần đầu</t>
  </si>
  <si>
    <t>Lĩnh vực Tài nguyên và môi trường</t>
  </si>
  <si>
    <t>Cấp Giấy phép sản xuất rượu thủ công nhằm mục đích kinh doanh</t>
  </si>
  <si>
    <t>Cấp Giấy phép bán lẻ rượu</t>
  </si>
  <si>
    <t>Cấp Giấy phép bán lẻ sản phẩm thuốc lá</t>
  </si>
  <si>
    <t>Cấp Giấy chứng nhận đủ điều kiện cửa hàng bán lẻ LPG chai</t>
  </si>
  <si>
    <t>Cấp Giấy chứng nhận đủ điều kiện an toàn thực phẩm đối với cơ sở sản xuất, kinh doanh thực phẩm do UBND cấp huyện thực hiện</t>
  </si>
  <si>
    <t>Lĩnh vực Nông nghiệp và Phát triển nông thôn</t>
  </si>
  <si>
    <t>Cấp giấy chứng nhận cơ sở đủ điều kiện an toàn thực phẩm đối với cơ sở sản xuất, kinh doanh nông lâm thủy sản</t>
  </si>
  <si>
    <t>Cấp lại giấy chứng nhận cơ sở đủ điều kiện an toàn thực phẩm đối với cơ sở sản xuất, kinh doanh nông lâm thủy sản ( trường hợp trước 06 tháng tính đến ngày giấy chứng nhận ATTP hết hạn)</t>
  </si>
  <si>
    <t>Thẩm định đồ án, đồ án điều chỉnh quy hoạch chi tiết của dự án đầu tư xây dựng công trình theo hình thức kinh doanh thuộc thẩm quyền phê duyệt của UBND cấp huyện</t>
  </si>
  <si>
    <t>Cung cấp thông tin về quy hoạch xây dựng thuộc thẩm quyền của UBND cấp huyện</t>
  </si>
  <si>
    <t>Lĩnh vực xây dựng</t>
  </si>
  <si>
    <t>Lĩnh vực thông tin và truyền thông</t>
  </si>
  <si>
    <t>Lĩnh vực tài chính</t>
  </si>
  <si>
    <t>Lĩnh vực văn hoá, thể thao và du lịch</t>
  </si>
  <si>
    <t>Lĩnh vực y tế</t>
  </si>
  <si>
    <t>Đăng ký thành lập hộ kinh doanh</t>
  </si>
  <si>
    <t>Đăng ký thay đổi nội dung đăng ký hộ kinh doanh</t>
  </si>
  <si>
    <t>Đăng ký thành lập hợp tác xã</t>
  </si>
  <si>
    <t>Đăng ký thành lập chi nhánh, văn phòng đại diện, địa điểm kinh doanh của hợp tác xã</t>
  </si>
  <si>
    <t>Đăng ký thay đổi nội dung đăng ký hợp tác xã</t>
  </si>
  <si>
    <t>Cấp giấy chứng nhận cơ sở đủ điều kiện an toàn thực phẩm đối với cơ sở sản xuất thực phẩm, kinh doanh dịch vụ ăn uống thuộc thẩm quyền của Ủy ban nhân dân cấp huyện, thành phố</t>
  </si>
  <si>
    <t>Mua hóa đơn lẻ</t>
  </si>
  <si>
    <t>Quyết định điều chuyển tài sản công</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</si>
  <si>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</si>
  <si>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</si>
  <si>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Thủ tục 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</si>
  <si>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Cấp Giấy chứng nhận đăng ký hoạt động của cơ sở hỗ trợ nạn nhân bạo lực gia đình; Cơ sở tư vấn về phòng, chống bạo lực gia đình (thẩm quyền của Uỷ ban nhân dân cấp huyện)</t>
  </si>
  <si>
    <t>Cấp lại Giấy chứng nhận đăng ký hoạt động của cơ sở hỗ trợ nạn nhân bạo lực gia đình; cơ sở tư vấn về phòng, chống bạo lực gia đình (thẩm quyền của Uỷ ban nhân dân cấp huyện)</t>
  </si>
  <si>
    <t>Đổi Giấy chứng nhận đăng ký hoạt động của cơ sở hỗ trợ nạn nhân bạo lực gia đình; cơ sở tư vấn về phòng, chống bạo lực gia đình (thẩm quyền của Uỷ ban nhân dân cấp huyện)</t>
  </si>
  <si>
    <t>Đăng ký kết hôn có yếu tố nước ngoài</t>
  </si>
  <si>
    <t>Đăng ký giám hộ có yếu tố nước ngoài</t>
  </si>
  <si>
    <t>Đăng ký nhận cha, mẹ, con có yếu tố nước ngoài</t>
  </si>
  <si>
    <t>Đăng ký khai tử có yếu tố nước ngoài</t>
  </si>
  <si>
    <t>Đăng ký lại khai sinh có yếu tố nước ngoài</t>
  </si>
  <si>
    <t>Cấp bản sao trích lục hộ tịch</t>
  </si>
  <si>
    <t>Chứng thực bản sao từ bản chính giấy tờ, văn bản do cơ quan, tổ chức có thẩm quyền của Việt Nam cấp hoặc chứng nhận</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</si>
  <si>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</si>
  <si>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Chứng thực chữ ký trong các giấy tờ, văn bản (áp dụng cho cả trường hợp chứng thực điểm chỉ và trường hợp người yêu cầu chứng thực không ký, không điểm chỉ được)</t>
  </si>
  <si>
    <t>Chứng thực việc sửa đổi, bổ sung, hủy bỏ hợp đồng, giao dịch</t>
  </si>
  <si>
    <t>Sửa lỗi sai sót trong hợp đồng, giao dịch</t>
  </si>
  <si>
    <t>Cấp bản sao có chứng thực từ bản chính hợp đồng, giao dịch đã được chứng thực</t>
  </si>
  <si>
    <t>Chứng thực chữ ký người dịch mà người dịch là cộng tác viên dịch thuật của Phòng Tư pháp</t>
  </si>
  <si>
    <t>Chứng thực chữ ký người dịch mà người dịch không phải là cộng tác viên dịch thuật của Phòng Tư pháp</t>
  </si>
  <si>
    <t>Chứng thực hợp đồng, giao dịch liên quan đến tài sản là động sản</t>
  </si>
  <si>
    <t>Chứng thực văn bản thỏa thuận phân chia di sản mà di sản là động sản</t>
  </si>
  <si>
    <t>Chứng thực văn bản khai nhận di sản mà di sản là động sản</t>
  </si>
  <si>
    <t>Thủ tục thực hiện hỗ trợ khi hòa giải viên gặp tai nạn hoặc rủi ro ảnh hưởng đến sức khỏe, tính mạng trong khi thực hiện hoạt động hòa giải (cấp huyện)</t>
  </si>
  <si>
    <t>131.24</t>
  </si>
  <si>
    <t>-</t>
  </si>
  <si>
    <t>x</t>
  </si>
  <si>
    <t>Đăng ký khai sinh kết hợp đăng ký nhận cha, mẹ, con có yếu tố nước ngoài</t>
  </si>
  <si>
    <t>Đăng ký chấm dứt giám hộ có yếu tố nước ngoài</t>
  </si>
  <si>
    <t>Thay đổi, cải chính, bổ sung thông tin hộ tịch, xác định lại dân tộc</t>
  </si>
  <si>
    <t>Ghi vào sổ hộ tịch việc kết hôn của công dân Việt Nam đã được giải quyết tại cơ quan có thẩm quyền của nước ngoài</t>
  </si>
  <si>
    <t>Ghi vào sổ hộ tịch việc ly hôn, hủy việc kết hôn của công dân Việt Nam đã được giải quyết tại cơ quan có thẩm quyền của nước ngoài</t>
  </si>
  <si>
    <t>Ghi vào sổ hộ tịch việc hộ tịch khác của công dân Việt Nam đã được giải quyết tại cơ quan có thẩm quyền của nước ngoài (khai sinh; giám hộ; nhận cha, mẹ, con; xác định cha, mẹ, con; nuôi con nuôi; khai tử; thay đổi hộ tịch)</t>
  </si>
  <si>
    <t>Lĩnh vực Tư pháp</t>
  </si>
  <si>
    <t>Lĩnh vực Công thương</t>
  </si>
  <si>
    <t>Quyết định bán tài sản công</t>
  </si>
  <si>
    <t>Quyết định thanh lý tài sản công</t>
  </si>
  <si>
    <t>Quyết định tiêu hủy tài sản công</t>
  </si>
  <si>
    <t>Quyết định xử lý tài sản công trường hợp bị mất, bị hủy hoại</t>
  </si>
  <si>
    <t>Thanh toán chi phí có liên quan  đến việc xử lý tài sản công</t>
  </si>
  <si>
    <t>Lĩnh vực Kế hoạch và Đầu tư</t>
  </si>
  <si>
    <t>1.006390</t>
  </si>
  <si>
    <t>1.006445</t>
  </si>
  <si>
    <t>1.004494</t>
  </si>
  <si>
    <t>2.002481</t>
  </si>
  <si>
    <t>3.000182</t>
  </si>
  <si>
    <t>Tuyển sinh trung học cơ sở</t>
  </si>
  <si>
    <t>1.005106</t>
  </si>
  <si>
    <t>Công nhận xã đạt chuẩn phổ cập giáo dục, xóa mù chữ</t>
  </si>
  <si>
    <t>1.001000</t>
  </si>
  <si>
    <t>1.005092</t>
  </si>
  <si>
    <t>2.001914</t>
  </si>
  <si>
    <t>2.001885</t>
  </si>
  <si>
    <t>Cấp giấy chứng nhận đủ điều kiện hoạt động điểm cung cấp dịch vụ trò chơi điện tử công cộng</t>
  </si>
  <si>
    <t>2.001786</t>
  </si>
  <si>
    <t>Cấp lại giấy chứng nhận đủ điều kiện hoạt động điểm cung cấp dịch vụ trò chơi điện tử công cộng</t>
  </si>
  <si>
    <t>2.000720</t>
  </si>
  <si>
    <t>1.001570</t>
  </si>
  <si>
    <t>Tạm ngừng kinh doanh, tiếp tục kinh doanh trước thời hạn đã thông báo của hộ kinh doanh</t>
  </si>
  <si>
    <t>Chấm dứt hoạt động hộ kinh doanh</t>
  </si>
  <si>
    <t>Cấp lại Giấy chứng nhận đăng ký hộ kinh doanh</t>
  </si>
  <si>
    <t>1.005280</t>
  </si>
  <si>
    <t>Đăng ký thay đổi nội dung đăng ký chi nhánh, văn phòng đại diện, địa điểm kinh doanh của  hợp tác xã</t>
  </si>
  <si>
    <t xml:space="preserve">Giải thể tự nguyện hợp tác xã </t>
  </si>
  <si>
    <t>Thông báo thay đổi nội dung đăng ký hợp tác xã</t>
  </si>
  <si>
    <t>Tạm ngừng hoạt động của hợp tác xã, chi nhánh, văn phòng đại diện, địa điểm kinh doanh của hợp tác xã</t>
  </si>
  <si>
    <t>1.005010</t>
  </si>
  <si>
    <t>Chấm dứt hoạt động của chi nhánh, văn phòng đại diện, địa điểm kinh doanh của hợp tác xã</t>
  </si>
  <si>
    <t>Thay đổi cơ quan đăng ký hợp tác xã</t>
  </si>
  <si>
    <t>Đăng ký khi hợp tác xã chia</t>
  </si>
  <si>
    <t>Đăng ký khi hợp tác xã tách</t>
  </si>
  <si>
    <t>Đăng ký khi hợp tác xã hợp nhất</t>
  </si>
  <si>
    <t>Đăng ký khi hợp tác xã sáp nhập</t>
  </si>
  <si>
    <t>Cấp lại giấy chứng nhận đăng ký hợp tác xã, giấy chứng nhận đăng ký chi nhánh, văn phòng đại diện, địa điểm kinh doanh của hợp tác xã (trong trường hợp bị mất hoặc bị hư hỏng)</t>
  </si>
  <si>
    <t>Thông báo về việc góp vốn, mua cổ phần, thành lập doanh nghiệp của hợp tác xã</t>
  </si>
  <si>
    <t>Cấp đổi giấy chứng nhận đăng ký hợp tác xã</t>
  </si>
  <si>
    <t>2.000633</t>
  </si>
  <si>
    <t>2.000620</t>
  </si>
  <si>
    <t>2.000181</t>
  </si>
  <si>
    <t>2.001283</t>
  </si>
  <si>
    <t>1.008799</t>
  </si>
  <si>
    <t>1.001612</t>
  </si>
  <si>
    <t>1.005377</t>
  </si>
  <si>
    <t>2.001827</t>
  </si>
  <si>
    <t>2.001823</t>
  </si>
  <si>
    <t>2.000414</t>
  </si>
  <si>
    <t>1.005435</t>
  </si>
  <si>
    <t>1.006742</t>
  </si>
  <si>
    <t>1.006758</t>
  </si>
  <si>
    <t>1.006761</t>
  </si>
  <si>
    <t>1.006765</t>
  </si>
  <si>
    <t>1.006767</t>
  </si>
  <si>
    <t>1.006768</t>
  </si>
  <si>
    <t>1.005429</t>
  </si>
  <si>
    <t>1.008898</t>
  </si>
  <si>
    <t>1.008899</t>
  </si>
  <si>
    <t>1.008900</t>
  </si>
  <si>
    <t>1.003243</t>
  </si>
  <si>
    <t>1.003226</t>
  </si>
  <si>
    <t>1.003185</t>
  </si>
  <si>
    <t>1.002662</t>
  </si>
  <si>
    <t>Thủ tục thẩm định nhiệm vụ, nhiệm vụ điều chỉnh quy hoạch chi tiết của dự án đầu tư xây dựng công trình theo hình thức kinh doanh thuộc thẩm quyền phê duyệt của UBND cấp huyện</t>
  </si>
  <si>
    <t>1.003141</t>
  </si>
  <si>
    <t>1.008455</t>
  </si>
  <si>
    <t>1.009992</t>
  </si>
  <si>
    <t>Thẩm định Báo cáo nghiên cứu khả thi đầu tư xây dựng/điều chỉnh Báo cáo nghiên cứu khả thi đầu tư xây dựng (Trường hợp được Ủy ban nhân dân cấp tỉnh phân cấp)</t>
  </si>
  <si>
    <t>1.009993</t>
  </si>
  <si>
    <t>Thẩm định thiết kế xây dựng triển khai sau thiết kế cơ sở/ điều chỉnh thiết kế xây dựng triển khai sau thiết kế cơ sở</t>
  </si>
  <si>
    <t>1.009994</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</si>
  <si>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</si>
  <si>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1.009995</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</si>
  <si>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</si>
  <si>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1.009997</t>
  </si>
  <si>
    <t>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</si>
  <si>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1.009998</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</si>
  <si>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</si>
  <si>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Thẩm định nhu cầu sử dụng đất để xem xét giao đất, cho thuê đất không thông qua hình thức đấu giá quyền sử dụng đất đối với hộ gia đình, cá nhân, cộng đồng dân cư</t>
  </si>
  <si>
    <t>Xóa đăng ký cho thuê, cho thuê lại, góp vốn bằng quyền sử dụng đất, quyền sở hữu tài sản gắn liền với đất</t>
  </si>
  <si>
    <t>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</si>
  <si>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Tách thửa hoặc hợp thửa đất</t>
  </si>
  <si>
    <t>Thủ tục xóa đăng ký cho thuê, cho thuê lại, góp vốn bằng quyền sử dụng đất, quyền sở hữu tài sản gắn liền với đất</t>
  </si>
  <si>
    <t>Thủ tục xác nhận tiếp tục sử dụng đất nông nghiệp của hộ gia đình, cá nhân khi hết hạn sử dụng đất đối với trường hợp có nhu cầu</t>
  </si>
  <si>
    <t>Cấp đổi Giấy chứng nhận quyền sử dụng đất quyền sở hữu nhà ở và tài sản khác gắn liền với đất</t>
  </si>
  <si>
    <t>Thủ tục đính chính Giấy chứng nhận đã cấp</t>
  </si>
  <si>
    <t>Thủ tục thu hồi Giấy chứng nhận đã cấp không đúng quy định của pháp Luật Đất đai do người sử dụng đất, chủ sở hữu tài sản gắn liền với đất phát hiện</t>
  </si>
  <si>
    <t>Cấp Giấy chứng nhận quyền sử dụng đất, quyền sở hữu nhà ở và tài sản khác gắn liền với đất cho người đã đăng ký quyền sử dụng đất lần đầu</t>
  </si>
  <si>
    <t>Đăng ký thay đổi, sổ sung tài sản gắn liền với đất vào Giấy chứng nhận đã cấp</t>
  </si>
  <si>
    <t>Đăng ký đất đai lần đầu đối với trường hợp được Nhà nước giao đất để quản lý</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</si>
  <si>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</si>
  <si>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</si>
  <si>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Bán hoặc góp vốn bằng tài sản gắn liền với đất thuê của Nhà nước theo hình thức thuê đất trả tiền hàng năm</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</si>
  <si>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thỏa thuận hợp nhất hoặc phân chia quyền sử dụng đất, tài sản gắn liền với đất của hộ gia đình, của vợ và chồng, của nhóm người sử dụng đất; chuyển quyền sử dụng đất của hộ gia đình vào doanh nghiệp tư nhân</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</si>
  <si>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</si>
  <si>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1.003620.</t>
  </si>
  <si>
    <t>Cấp lại Giấy chứng nhận hoặc cấp lại Trang bổ sung của Giấy chứng nhận do bị mất</t>
  </si>
  <si>
    <t>Đăng ký chuyển mục đích sử dụng đất không phải xin phép cơ quan nhà nước có thẩm quyền</t>
  </si>
  <si>
    <t>Chuyển đổi quyền sử dụng đất nông nghiệp của hộ gia đình, cá nhân</t>
  </si>
  <si>
    <t>Đăng ký thế chấp quyền sử dụng đất, tài sản gắn liền với đất</t>
  </si>
  <si>
    <t>Đăng ký thế chấp tài sản gắn liền với đất không phải là nhà ở mà tài sản đó đã hình thành nhưng chưa được chứng nhận quyền sở hữu trên giấy chứng nhận</t>
  </si>
  <si>
    <t>1.004550.</t>
  </si>
  <si>
    <t>Đăng ký thế chấp dự án đầu tư xây dựng nhà ở, nhà ở hình thành trong tương lai</t>
  </si>
  <si>
    <t>Xóa đăng ký biện pháp bảo đảm bằng quyền sử dụng đất, tài sản gắn liền với đất</t>
  </si>
  <si>
    <t>Chuyển tiếp đăng ký thế chấp quyền tài sản phát sinh từ hợp đồng mua bán nhà ở</t>
  </si>
  <si>
    <t>Đăng ký văn bản thông báo về việc xử lý tài sản thế chấp bằng quyền sử dụng đất, tài sản gắn liền với đất</t>
  </si>
  <si>
    <t>Sửa chữa sai sót nội dung biện pháp bảo đảm bằng quyền sử dụng đất, tài sản gắn liền với đất đã đăng ký do lỗi của cơ quan đăng ký</t>
  </si>
  <si>
    <t>Đăng ký thay đổi nội dung biện pháp bảo đảm bằng quyền sử dụng đất, tài sản gắn liền với đất đã đăng ký</t>
  </si>
  <si>
    <t>Cấp giấy phép môi trường</t>
  </si>
  <si>
    <t>Cấp đổi giấy phép môi trường</t>
  </si>
  <si>
    <t>Cấp điều chỉnh giấy phép môi trường</t>
  </si>
  <si>
    <t>1.003000</t>
  </si>
  <si>
    <t xml:space="preserve">Quyết định mua sắm tài sản công phục vụ hoạt động của cơ quan, tổ chức, đơn vị trong trường hợp không phải lập thành dự án đầu tư </t>
  </si>
  <si>
    <t>1.010723</t>
  </si>
  <si>
    <t>1.010726</t>
  </si>
  <si>
    <t>Thăm viếng mộ liệt sĩ</t>
  </si>
  <si>
    <t>Lập danh sách đối tượng tham gia bảo hiểm y tế do Bộ Lao động – Thương binh và Xã hội quản lý</t>
  </si>
  <si>
    <t>Thực hiện, điều chỉnh, thôi hưởng trợ cấp xã hội hằng tháng, hỗ trợ kinh phí chăm sóc, nuôi dưỡng hàng tháng</t>
  </si>
  <si>
    <t>Chi trả trợ cấp xã hội hàng tháng, hỗ trợ kinh phí chăm sóc, nuôi dương hàng tháng khi đối tượng thay đổi nơi cư trú trong cùng địa bàn quận, huyện, thị xã, thành phố thuộc tỉnh</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</si>
  <si>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t>
  </si>
  <si>
    <t>Hỗ trợ chi phí mai táng phí cho đối tượng Bảo trợ xã hội</t>
  </si>
  <si>
    <t>Nhận chăm sóc, nuôi dưỡng đối tượng cần bảo vệ khẩn cấp</t>
  </si>
  <si>
    <t xml:space="preserve">Trợ giúp xã hội khẩn cấp về hỗ trợ chi phí mai táng phí </t>
  </si>
  <si>
    <t>Chính sách hỗ trợ chi phí học tập cho học sinh, sinh viên học trình độ trung cấp, trình độ cao đẳng tại các cơ sở GDNN trên địa bàn tỉnh Bắc Giang</t>
  </si>
  <si>
    <t>Mức độ tương đương</t>
  </si>
  <si>
    <t>DANH MỤC THỦ TỤC HÀNH CHÍNH THỰC HIỆN DỊCH VỤ CÔNG TRỰC TUYẾN THUỘC THẨM QUYỀN GIẢI QUYẾT CỦA UBND CẤP HUYỆN</t>
  </si>
  <si>
    <t>Một phần</t>
  </si>
  <si>
    <t>Toàn trình</t>
  </si>
  <si>
    <t xml:space="preserve">Tổng số </t>
  </si>
  <si>
    <t>(2)</t>
  </si>
  <si>
    <t>(1)</t>
  </si>
  <si>
    <t>(3)</t>
  </si>
  <si>
    <t>(4)</t>
  </si>
  <si>
    <t>(5)</t>
  </si>
  <si>
    <t>(6)</t>
  </si>
  <si>
    <t>(7)</t>
  </si>
  <si>
    <t>Dịch vụ công 
trực tuyến</t>
  </si>
  <si>
    <t>Tổng cộng</t>
  </si>
  <si>
    <t>Ghi chú: "Mức độ tương đương" tại cột 7 là dịch vụ công trực tuyến mức độ 3, 4 theo quy định tại Nghị định số 43/2011/NĐ-CP ngày 13/6/2011 của Chính phủ quy định về việc cung cấp thông tin và dịch vụ công trực tuyến trên trang thông tin điện tử hoặc Cổng thông tin điện tử của cơ quan nhà nước</t>
  </si>
  <si>
    <t>TT</t>
  </si>
  <si>
    <t>Phụ lục 2</t>
  </si>
  <si>
    <t>(Kèm theo Quyết định số           /QĐ-UBND ngày        tháng  8 năm 2022 
của Chủ tịch UBND tỉnh Bắc Giang)</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</si>
</sst>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Times New Roman"/>
      <family val="2"/>
    </font>
    <font>
      <sz val="13"/>
      <color theme="1"/>
      <name val="Times New Roman"/>
      <family val="1"/>
    </font>
    <font>
      <b/>
      <sz val="12"/>
      <color theme="1"/>
      <name val="Times New Roman"/>
      <family val="1"/>
    </font>
    <font>
      <sz val="10"/>
      <color rgb="FF000000"/>
      <name val="Arial"/>
      <family val="2"/>
    </font>
    <font>
      <sz val="13"/>
      <color theme="1"/>
      <name val="Times New Roman"/>
      <family val="2"/>
    </font>
    <font>
      <b/>
      <sz val="14"/>
      <color rgb="FF000000"/>
      <name val="Times New Roman"/>
      <family val="1"/>
    </font>
    <font>
      <b/>
      <sz val="14"/>
      <color rgb="FF000000"/>
      <name val="Times New Roman"/>
      <family val="2"/>
    </font>
    <font>
      <i/>
      <sz val="14"/>
      <color rgb="FF000000"/>
      <name val="Times New Roman"/>
      <family val="2"/>
    </font>
    <font>
      <b/>
      <sz val="13"/>
      <color theme="1"/>
      <name val="Times New Roman"/>
      <family val="2"/>
    </font>
    <font>
      <sz val="13"/>
      <name val="Times New Roman"/>
      <family val="2"/>
    </font>
    <font>
      <sz val="13"/>
      <color rgb="FF000000"/>
      <name val="Times New Roman"/>
      <family val="2"/>
    </font>
    <font>
      <b/>
      <sz val="13"/>
      <name val="Times New Roman"/>
      <family val="2"/>
    </font>
    <font>
      <sz val="13"/>
      <color indexed="8"/>
      <name val="Times New Roman"/>
      <family val="2"/>
    </font>
    <font>
      <sz val="13"/>
      <color rgb="FF1E2F41"/>
      <name val="Times New Roman"/>
      <family val="2"/>
    </font>
    <font>
      <i/>
      <sz val="13"/>
      <color theme="1"/>
      <name val="Times New Roman"/>
      <family val="1"/>
    </font>
    <font>
      <i/>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72">
    <xf numFmtId="0" fontId="0" fillId="0" borderId="0" xfId="0"/>
    <xf numFmtId="0" fontId="0" fillId="0" borderId="1" xfId="0" applyBorder="1"/>
    <xf numFmtId="0" fontId="2" fillId="0" borderId="0" xfId="0" applyFont="1"/>
    <xf numFmtId="0" fontId="2" fillId="0" borderId="1" xfId="0" applyFont="1" applyBorder="1"/>
    <xf numFmtId="0" fontId="0" fillId="0" borderId="0" xfId="0" applyAlignment="1">
      <alignment vertical="center"/>
    </xf>
    <xf numFmtId="0" fontId="0" fillId="0" borderId="1" xfId="0" applyBorder="1" applyAlignment="1">
      <alignment vertical="center"/>
    </xf>
    <xf numFmtId="0" fontId="4" fillId="0" borderId="1" xfId="0" applyFont="1" applyBorder="1" applyAlignment="1">
      <alignment vertical="center"/>
    </xf>
    <xf numFmtId="0" fontId="4"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49" fontId="0" fillId="0" borderId="0" xfId="0" applyNumberFormat="1" applyAlignment="1">
      <alignment horizontal="left" vertical="center"/>
    </xf>
    <xf numFmtId="0" fontId="0" fillId="0" borderId="0" xfId="0" applyFont="1" applyFill="1" applyBorder="1" applyAlignment="1">
      <alignment vertical="center" wrapText="1"/>
    </xf>
    <xf numFmtId="49" fontId="0" fillId="0" borderId="1" xfId="0" applyNumberFormat="1" applyBorder="1" applyAlignment="1">
      <alignment horizontal="left" vertical="center"/>
    </xf>
    <xf numFmtId="0" fontId="4" fillId="0" borderId="1" xfId="0" applyFont="1" applyBorder="1"/>
    <xf numFmtId="49" fontId="4" fillId="0" borderId="1" xfId="0" applyNumberFormat="1" applyFont="1"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49" fontId="4" fillId="0" borderId="1" xfId="0" applyNumberFormat="1" applyFont="1" applyBorder="1" applyAlignment="1">
      <alignment horizontal="left" vertical="center" wrapText="1"/>
    </xf>
    <xf numFmtId="0" fontId="9" fillId="0" borderId="1" xfId="0" applyFont="1" applyBorder="1" applyAlignment="1">
      <alignment horizontal="justify" vertical="center" wrapText="1"/>
    </xf>
    <xf numFmtId="49" fontId="9" fillId="0" borderId="1"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0" fontId="10" fillId="0" borderId="1" xfId="0" applyFont="1" applyBorder="1" applyAlignment="1">
      <alignment horizontal="justify" vertical="center" wrapText="1"/>
    </xf>
    <xf numFmtId="0" fontId="4"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8" fillId="0" borderId="1" xfId="0" applyFont="1" applyBorder="1" applyAlignment="1">
      <alignment vertical="center"/>
    </xf>
    <xf numFmtId="0" fontId="10" fillId="0" borderId="1" xfId="0" applyFont="1" applyBorder="1" applyAlignment="1">
      <alignment horizontal="center" vertical="center"/>
    </xf>
    <xf numFmtId="49" fontId="12"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49" fontId="13" fillId="0" borderId="1" xfId="0" applyNumberFormat="1" applyFont="1" applyBorder="1" applyAlignment="1">
      <alignment horizontal="left"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Border="1" applyAlignment="1">
      <alignment horizontal="left" vertical="center"/>
    </xf>
    <xf numFmtId="0" fontId="9" fillId="0" borderId="1" xfId="0" applyFont="1" applyBorder="1" applyAlignment="1">
      <alignment horizontal="justify"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4" fillId="0" borderId="1" xfId="0" applyFont="1" applyBorder="1" applyAlignment="1">
      <alignment horizontal="justify" vertical="center"/>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49" fontId="10" fillId="0" borderId="1" xfId="0" applyNumberFormat="1" applyFont="1" applyBorder="1" applyAlignment="1">
      <alignment horizontal="center" vertical="center"/>
    </xf>
    <xf numFmtId="49" fontId="4" fillId="0" borderId="1" xfId="0" applyNumberFormat="1" applyFont="1" applyBorder="1" applyAlignment="1">
      <alignment vertical="center" wrapText="1"/>
    </xf>
    <xf numFmtId="49" fontId="9" fillId="0" borderId="1" xfId="0" applyNumberFormat="1" applyFont="1" applyBorder="1" applyAlignment="1">
      <alignment vertical="center" wrapText="1"/>
    </xf>
    <xf numFmtId="49" fontId="8" fillId="0" borderId="1" xfId="0" applyNumberFormat="1" applyFont="1" applyBorder="1" applyAlignment="1">
      <alignment vertical="center"/>
    </xf>
    <xf numFmtId="49" fontId="9" fillId="0" borderId="1" xfId="0" applyNumberFormat="1" applyFont="1" applyFill="1" applyBorder="1" applyAlignment="1">
      <alignment horizontal="left" vertical="center" wrapText="1"/>
    </xf>
    <xf numFmtId="49" fontId="9" fillId="0" borderId="1" xfId="0" applyNumberFormat="1" applyFont="1" applyBorder="1"/>
    <xf numFmtId="49" fontId="8" fillId="0" borderId="1" xfId="0" applyNumberFormat="1" applyFont="1" applyBorder="1" applyAlignment="1">
      <alignment horizontal="left" vertical="center" wrapText="1"/>
    </xf>
    <xf numFmtId="0" fontId="9" fillId="0" borderId="1" xfId="0" applyFont="1" applyBorder="1"/>
    <xf numFmtId="49" fontId="14" fillId="0" borderId="1" xfId="0" applyNumberFormat="1" applyFont="1" applyBorder="1" applyAlignment="1">
      <alignment horizontal="center" vertical="center" wrapText="1"/>
    </xf>
    <xf numFmtId="49" fontId="15" fillId="0" borderId="0" xfId="0" applyNumberFormat="1" applyFont="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2" xfId="0" applyFont="1" applyBorder="1" applyAlignment="1">
      <alignment horizont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ichvucong.gov.vn/p/home/dvc-tthc-thu-tuc-hanh-chinh-chi-tiet.html?ma_thu_tuc=1143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2"/>
  <sheetViews>
    <sheetView tabSelected="1" zoomScale="130" zoomScaleNormal="130" workbookViewId="0">
      <selection activeCell="A4" sqref="A4:G4"/>
    </sheetView>
  </sheetViews>
  <sheetFormatPr defaultRowHeight="15.6" x14ac:dyDescent="0.3"/>
  <cols>
    <col min="1" max="1" width="4.5" customWidth="1"/>
    <col min="2" max="2" width="10.8984375" style="11" customWidth="1"/>
    <col min="3" max="3" width="42.5" customWidth="1"/>
    <col min="4" max="4" width="7" customWidth="1"/>
    <col min="5" max="5" width="7.69921875" customWidth="1"/>
    <col min="6" max="6" width="6.09765625" customWidth="1"/>
    <col min="7" max="7" width="9.3984375" style="4" customWidth="1"/>
  </cols>
  <sheetData>
    <row r="2" spans="1:7" s="12" customFormat="1" ht="17.399999999999999" x14ac:dyDescent="0.3">
      <c r="A2" s="60" t="s">
        <v>224</v>
      </c>
      <c r="B2" s="60"/>
      <c r="C2" s="60"/>
      <c r="D2" s="60"/>
      <c r="E2" s="60"/>
      <c r="F2" s="60"/>
      <c r="G2" s="60"/>
    </row>
    <row r="3" spans="1:7" s="12" customFormat="1" ht="37.5" customHeight="1" x14ac:dyDescent="0.3">
      <c r="A3" s="61" t="s">
        <v>209</v>
      </c>
      <c r="B3" s="61"/>
      <c r="C3" s="61"/>
      <c r="D3" s="61"/>
      <c r="E3" s="61"/>
      <c r="F3" s="61"/>
      <c r="G3" s="61"/>
    </row>
    <row r="4" spans="1:7" s="12" customFormat="1" ht="36" customHeight="1" x14ac:dyDescent="0.3">
      <c r="A4" s="62" t="s">
        <v>225</v>
      </c>
      <c r="B4" s="62"/>
      <c r="C4" s="62"/>
      <c r="D4" s="62"/>
      <c r="E4" s="62"/>
      <c r="F4" s="62"/>
      <c r="G4" s="62"/>
    </row>
    <row r="6" spans="1:7" ht="34.5" customHeight="1" x14ac:dyDescent="0.3">
      <c r="A6" s="68" t="s">
        <v>223</v>
      </c>
      <c r="B6" s="70" t="s">
        <v>0</v>
      </c>
      <c r="C6" s="68" t="s">
        <v>1</v>
      </c>
      <c r="D6" s="63" t="s">
        <v>220</v>
      </c>
      <c r="E6" s="64"/>
      <c r="F6" s="65"/>
      <c r="G6" s="66" t="s">
        <v>208</v>
      </c>
    </row>
    <row r="7" spans="1:7" ht="48" customHeight="1" x14ac:dyDescent="0.3">
      <c r="A7" s="69"/>
      <c r="B7" s="71"/>
      <c r="C7" s="69"/>
      <c r="D7" s="16" t="s">
        <v>211</v>
      </c>
      <c r="E7" s="16" t="s">
        <v>210</v>
      </c>
      <c r="F7" s="16" t="s">
        <v>212</v>
      </c>
      <c r="G7" s="67"/>
    </row>
    <row r="8" spans="1:7" ht="20.25" customHeight="1" x14ac:dyDescent="0.3">
      <c r="A8" s="58" t="s">
        <v>214</v>
      </c>
      <c r="B8" s="58" t="s">
        <v>213</v>
      </c>
      <c r="C8" s="58" t="s">
        <v>215</v>
      </c>
      <c r="D8" s="58" t="s">
        <v>216</v>
      </c>
      <c r="E8" s="58" t="s">
        <v>217</v>
      </c>
      <c r="F8" s="58" t="s">
        <v>218</v>
      </c>
      <c r="G8" s="58" t="s">
        <v>219</v>
      </c>
    </row>
    <row r="9" spans="1:7" ht="16.8" x14ac:dyDescent="0.3">
      <c r="A9" s="17">
        <v>1</v>
      </c>
      <c r="B9" s="13"/>
      <c r="C9" s="18" t="s">
        <v>3</v>
      </c>
      <c r="D9" s="17">
        <f>COUNTIF(D10:D18,"x")</f>
        <v>4</v>
      </c>
      <c r="E9" s="17">
        <f>COUNTIF(E10:E18,"x")</f>
        <v>5</v>
      </c>
      <c r="F9" s="17">
        <f>SUM(D9:E9)</f>
        <v>9</v>
      </c>
      <c r="G9" s="6"/>
    </row>
    <row r="10" spans="1:7" ht="34.200000000000003" customHeight="1" x14ac:dyDescent="0.3">
      <c r="A10" s="19" t="s">
        <v>71</v>
      </c>
      <c r="B10" s="15" t="s">
        <v>87</v>
      </c>
      <c r="C10" s="20" t="s">
        <v>4</v>
      </c>
      <c r="D10" s="19"/>
      <c r="E10" s="19" t="s">
        <v>72</v>
      </c>
      <c r="F10" s="19"/>
      <c r="G10" s="21">
        <v>3</v>
      </c>
    </row>
    <row r="11" spans="1:7" ht="34.200000000000003" customHeight="1" x14ac:dyDescent="0.3">
      <c r="A11" s="19" t="s">
        <v>71</v>
      </c>
      <c r="B11" s="15" t="s">
        <v>88</v>
      </c>
      <c r="C11" s="20" t="s">
        <v>6</v>
      </c>
      <c r="D11" s="19"/>
      <c r="E11" s="19" t="s">
        <v>72</v>
      </c>
      <c r="F11" s="6"/>
      <c r="G11" s="21">
        <v>3</v>
      </c>
    </row>
    <row r="12" spans="1:7" ht="82.5" customHeight="1" x14ac:dyDescent="0.3">
      <c r="A12" s="19" t="s">
        <v>71</v>
      </c>
      <c r="B12" s="15" t="s">
        <v>89</v>
      </c>
      <c r="C12" s="20" t="s">
        <v>7</v>
      </c>
      <c r="D12" s="19"/>
      <c r="E12" s="19" t="s">
        <v>72</v>
      </c>
      <c r="F12" s="19"/>
      <c r="G12" s="21">
        <v>3</v>
      </c>
    </row>
    <row r="13" spans="1:7" ht="35.25" customHeight="1" x14ac:dyDescent="0.3">
      <c r="A13" s="19" t="s">
        <v>71</v>
      </c>
      <c r="B13" s="15" t="s">
        <v>90</v>
      </c>
      <c r="C13" s="20" t="s">
        <v>5</v>
      </c>
      <c r="D13" s="19" t="s">
        <v>72</v>
      </c>
      <c r="E13" s="19"/>
      <c r="F13" s="19"/>
      <c r="G13" s="21">
        <v>4</v>
      </c>
    </row>
    <row r="14" spans="1:7" ht="36.75" customHeight="1" x14ac:dyDescent="0.3">
      <c r="A14" s="19" t="s">
        <v>71</v>
      </c>
      <c r="B14" s="15" t="s">
        <v>91</v>
      </c>
      <c r="C14" s="20" t="s">
        <v>92</v>
      </c>
      <c r="D14" s="19"/>
      <c r="E14" s="19" t="s">
        <v>72</v>
      </c>
      <c r="F14" s="19"/>
      <c r="G14" s="21">
        <v>3</v>
      </c>
    </row>
    <row r="15" spans="1:7" ht="36" customHeight="1" x14ac:dyDescent="0.3">
      <c r="A15" s="19" t="s">
        <v>71</v>
      </c>
      <c r="B15" s="15" t="s">
        <v>93</v>
      </c>
      <c r="C15" s="20" t="s">
        <v>94</v>
      </c>
      <c r="D15" s="19"/>
      <c r="E15" s="19" t="s">
        <v>72</v>
      </c>
      <c r="F15" s="19"/>
      <c r="G15" s="21">
        <v>3</v>
      </c>
    </row>
    <row r="16" spans="1:7" ht="51" customHeight="1" x14ac:dyDescent="0.3">
      <c r="A16" s="19" t="s">
        <v>71</v>
      </c>
      <c r="B16" s="15" t="s">
        <v>95</v>
      </c>
      <c r="C16" s="20" t="s">
        <v>8</v>
      </c>
      <c r="D16" s="19" t="s">
        <v>72</v>
      </c>
      <c r="E16" s="19"/>
      <c r="F16" s="19"/>
      <c r="G16" s="21">
        <v>4</v>
      </c>
    </row>
    <row r="17" spans="1:7" ht="35.25" customHeight="1" x14ac:dyDescent="0.3">
      <c r="A17" s="19" t="s">
        <v>71</v>
      </c>
      <c r="B17" s="15" t="s">
        <v>96</v>
      </c>
      <c r="C17" s="20" t="s">
        <v>9</v>
      </c>
      <c r="D17" s="19" t="s">
        <v>72</v>
      </c>
      <c r="E17" s="19"/>
      <c r="F17" s="19"/>
      <c r="G17" s="21">
        <v>4</v>
      </c>
    </row>
    <row r="18" spans="1:7" ht="33" customHeight="1" x14ac:dyDescent="0.3">
      <c r="A18" s="19" t="s">
        <v>71</v>
      </c>
      <c r="B18" s="15" t="s">
        <v>97</v>
      </c>
      <c r="C18" s="20" t="s">
        <v>10</v>
      </c>
      <c r="D18" s="19" t="s">
        <v>72</v>
      </c>
      <c r="E18" s="19"/>
      <c r="F18" s="19"/>
      <c r="G18" s="21">
        <v>4</v>
      </c>
    </row>
    <row r="19" spans="1:7" ht="16.8" x14ac:dyDescent="0.3">
      <c r="A19" s="17">
        <v>2</v>
      </c>
      <c r="C19" s="18" t="s">
        <v>80</v>
      </c>
      <c r="D19" s="17">
        <f>COUNTIF(D20:D24,"x")</f>
        <v>5</v>
      </c>
      <c r="E19" s="17">
        <f>COUNTIF(E20:E24,"x")</f>
        <v>0</v>
      </c>
      <c r="F19" s="17">
        <f>SUM(D19:E19)</f>
        <v>5</v>
      </c>
      <c r="G19" s="6"/>
    </row>
    <row r="20" spans="1:7" ht="34.200000000000003" customHeight="1" x14ac:dyDescent="0.3">
      <c r="A20" s="19" t="s">
        <v>71</v>
      </c>
      <c r="B20" s="15" t="s">
        <v>122</v>
      </c>
      <c r="C20" s="22" t="s">
        <v>23</v>
      </c>
      <c r="D20" s="19" t="s">
        <v>72</v>
      </c>
      <c r="E20" s="14"/>
      <c r="F20" s="19"/>
      <c r="G20" s="21">
        <v>4</v>
      </c>
    </row>
    <row r="21" spans="1:7" ht="17.100000000000001" customHeight="1" x14ac:dyDescent="0.3">
      <c r="A21" s="19" t="s">
        <v>71</v>
      </c>
      <c r="B21" s="15" t="s">
        <v>123</v>
      </c>
      <c r="C21" s="22" t="s">
        <v>24</v>
      </c>
      <c r="D21" s="19" t="s">
        <v>72</v>
      </c>
      <c r="E21" s="14"/>
      <c r="F21" s="19"/>
      <c r="G21" s="21">
        <v>4</v>
      </c>
    </row>
    <row r="22" spans="1:7" ht="17.100000000000001" customHeight="1" x14ac:dyDescent="0.3">
      <c r="A22" s="19" t="s">
        <v>71</v>
      </c>
      <c r="B22" s="15" t="s">
        <v>124</v>
      </c>
      <c r="C22" s="22" t="s">
        <v>25</v>
      </c>
      <c r="D22" s="19" t="s">
        <v>72</v>
      </c>
      <c r="E22" s="14"/>
      <c r="F22" s="19"/>
      <c r="G22" s="21">
        <v>4</v>
      </c>
    </row>
    <row r="23" spans="1:7" ht="34.200000000000003" customHeight="1" x14ac:dyDescent="0.3">
      <c r="A23" s="19" t="s">
        <v>71</v>
      </c>
      <c r="B23" s="15" t="s">
        <v>125</v>
      </c>
      <c r="C23" s="22" t="s">
        <v>26</v>
      </c>
      <c r="D23" s="19" t="s">
        <v>72</v>
      </c>
      <c r="E23" s="14"/>
      <c r="F23" s="19"/>
      <c r="G23" s="21">
        <v>4</v>
      </c>
    </row>
    <row r="24" spans="1:7" ht="63.75" customHeight="1" x14ac:dyDescent="0.3">
      <c r="A24" s="19" t="s">
        <v>71</v>
      </c>
      <c r="B24" s="15" t="s">
        <v>126</v>
      </c>
      <c r="C24" s="22" t="s">
        <v>27</v>
      </c>
      <c r="D24" s="19" t="s">
        <v>72</v>
      </c>
      <c r="E24" s="14"/>
      <c r="F24" s="19"/>
      <c r="G24" s="21">
        <v>4</v>
      </c>
    </row>
    <row r="25" spans="1:7" ht="33.6" x14ac:dyDescent="0.3">
      <c r="A25" s="17">
        <v>3</v>
      </c>
      <c r="C25" s="56" t="s">
        <v>2</v>
      </c>
      <c r="D25" s="17">
        <f>COUNTIF(D26:D34,"x")</f>
        <v>8</v>
      </c>
      <c r="E25" s="17">
        <f>COUNTIF(E26:E34,"x")</f>
        <v>1</v>
      </c>
      <c r="F25" s="17">
        <f>SUM(D25:E25)</f>
        <v>9</v>
      </c>
      <c r="G25" s="6"/>
    </row>
    <row r="26" spans="1:7" ht="17.100000000000001" customHeight="1" x14ac:dyDescent="0.3">
      <c r="A26" s="19" t="s">
        <v>71</v>
      </c>
      <c r="B26" s="23">
        <v>1.010832</v>
      </c>
      <c r="C26" s="24" t="s">
        <v>199</v>
      </c>
      <c r="D26" s="19" t="s">
        <v>72</v>
      </c>
      <c r="E26" s="19"/>
      <c r="F26" s="19"/>
      <c r="G26" s="21">
        <v>4</v>
      </c>
    </row>
    <row r="27" spans="1:7" ht="51.75" customHeight="1" x14ac:dyDescent="0.3">
      <c r="A27" s="19" t="s">
        <v>71</v>
      </c>
      <c r="B27" s="23">
        <v>2.0023029999999999</v>
      </c>
      <c r="C27" s="24" t="s">
        <v>200</v>
      </c>
      <c r="D27" s="19" t="s">
        <v>72</v>
      </c>
      <c r="E27" s="19"/>
      <c r="F27" s="19"/>
      <c r="G27" s="21">
        <v>4</v>
      </c>
    </row>
    <row r="28" spans="1:7" ht="54" customHeight="1" x14ac:dyDescent="0.3">
      <c r="A28" s="19" t="s">
        <v>71</v>
      </c>
      <c r="B28" s="25">
        <v>1.001776</v>
      </c>
      <c r="C28" s="24" t="s">
        <v>201</v>
      </c>
      <c r="D28" s="19" t="s">
        <v>72</v>
      </c>
      <c r="E28" s="19"/>
      <c r="F28" s="19"/>
      <c r="G28" s="21">
        <v>4</v>
      </c>
    </row>
    <row r="29" spans="1:7" ht="88.5" customHeight="1" x14ac:dyDescent="0.3">
      <c r="A29" s="19" t="s">
        <v>71</v>
      </c>
      <c r="B29" s="25">
        <v>1.0017579999999999</v>
      </c>
      <c r="C29" s="24" t="s">
        <v>202</v>
      </c>
      <c r="D29" s="19" t="s">
        <v>72</v>
      </c>
      <c r="E29" s="19"/>
      <c r="F29" s="19"/>
      <c r="G29" s="21">
        <v>4</v>
      </c>
    </row>
    <row r="30" spans="1:7" ht="83.25" customHeight="1" x14ac:dyDescent="0.3">
      <c r="A30" s="19" t="s">
        <v>71</v>
      </c>
      <c r="B30" s="25">
        <v>1.0017529999999999</v>
      </c>
      <c r="C30" s="24" t="s">
        <v>203</v>
      </c>
      <c r="D30" s="19" t="s">
        <v>72</v>
      </c>
      <c r="E30" s="19"/>
      <c r="F30" s="19"/>
      <c r="G30" s="21">
        <v>4</v>
      </c>
    </row>
    <row r="31" spans="1:7" ht="31.5" customHeight="1" x14ac:dyDescent="0.3">
      <c r="A31" s="19" t="s">
        <v>71</v>
      </c>
      <c r="B31" s="26">
        <v>1.0017309999999999</v>
      </c>
      <c r="C31" s="27" t="s">
        <v>204</v>
      </c>
      <c r="D31" s="19" t="s">
        <v>72</v>
      </c>
      <c r="E31" s="19"/>
      <c r="F31" s="19"/>
      <c r="G31" s="21">
        <v>4</v>
      </c>
    </row>
    <row r="32" spans="1:7" ht="34.200000000000003" customHeight="1" x14ac:dyDescent="0.3">
      <c r="A32" s="19" t="s">
        <v>71</v>
      </c>
      <c r="B32" s="26">
        <v>1.0017389999999999</v>
      </c>
      <c r="C32" s="27" t="s">
        <v>205</v>
      </c>
      <c r="D32" s="19" t="s">
        <v>72</v>
      </c>
      <c r="E32" s="19"/>
      <c r="F32" s="19"/>
      <c r="G32" s="21">
        <v>4</v>
      </c>
    </row>
    <row r="33" spans="1:7" ht="38.25" customHeight="1" x14ac:dyDescent="0.3">
      <c r="A33" s="19" t="s">
        <v>71</v>
      </c>
      <c r="B33" s="26">
        <v>2.0007440000000001</v>
      </c>
      <c r="C33" s="27" t="s">
        <v>206</v>
      </c>
      <c r="D33" s="28" t="s">
        <v>72</v>
      </c>
      <c r="E33" s="19"/>
      <c r="F33" s="19"/>
      <c r="G33" s="21">
        <v>4</v>
      </c>
    </row>
    <row r="34" spans="1:7" ht="67.5" customHeight="1" x14ac:dyDescent="0.3">
      <c r="A34" s="19" t="s">
        <v>71</v>
      </c>
      <c r="B34" s="21">
        <v>1.0106599999999999</v>
      </c>
      <c r="C34" s="22" t="s">
        <v>207</v>
      </c>
      <c r="D34" s="19"/>
      <c r="E34" s="19" t="s">
        <v>72</v>
      </c>
      <c r="F34" s="19"/>
      <c r="G34" s="21">
        <v>3</v>
      </c>
    </row>
    <row r="35" spans="1:7" s="9" customFormat="1" ht="16.8" x14ac:dyDescent="0.3">
      <c r="A35" s="17">
        <v>4</v>
      </c>
      <c r="C35" s="18" t="s">
        <v>86</v>
      </c>
      <c r="D35" s="29">
        <f>COUNTIF(D36:D56,"x")</f>
        <v>21</v>
      </c>
      <c r="E35" s="29">
        <f>COUNTIF(E36:E56,"x")</f>
        <v>0</v>
      </c>
      <c r="F35" s="17">
        <f>SUM(D35:E35)</f>
        <v>21</v>
      </c>
      <c r="G35" s="30"/>
    </row>
    <row r="36" spans="1:7" s="8" customFormat="1" ht="17.100000000000001" customHeight="1" x14ac:dyDescent="0.3">
      <c r="A36" s="31" t="s">
        <v>71</v>
      </c>
      <c r="B36" s="32" t="s">
        <v>127</v>
      </c>
      <c r="C36" s="33" t="s">
        <v>38</v>
      </c>
      <c r="D36" s="34" t="s">
        <v>72</v>
      </c>
      <c r="E36" s="34"/>
      <c r="F36" s="19"/>
      <c r="G36" s="21">
        <v>4</v>
      </c>
    </row>
    <row r="37" spans="1:7" s="8" customFormat="1" ht="17.100000000000001" customHeight="1" x14ac:dyDescent="0.3">
      <c r="A37" s="31" t="s">
        <v>71</v>
      </c>
      <c r="B37" s="32" t="s">
        <v>102</v>
      </c>
      <c r="C37" s="33" t="s">
        <v>39</v>
      </c>
      <c r="D37" s="34" t="s">
        <v>72</v>
      </c>
      <c r="E37" s="34"/>
      <c r="F37" s="19"/>
      <c r="G37" s="21">
        <v>4</v>
      </c>
    </row>
    <row r="38" spans="1:7" s="8" customFormat="1" ht="53.25" customHeight="1" x14ac:dyDescent="0.3">
      <c r="A38" s="31" t="s">
        <v>71</v>
      </c>
      <c r="B38" s="32" t="s">
        <v>103</v>
      </c>
      <c r="C38" s="33" t="s">
        <v>104</v>
      </c>
      <c r="D38" s="34" t="s">
        <v>72</v>
      </c>
      <c r="E38" s="34"/>
      <c r="F38" s="19"/>
      <c r="G38" s="21">
        <v>4</v>
      </c>
    </row>
    <row r="39" spans="1:7" s="8" customFormat="1" ht="23.25" customHeight="1" x14ac:dyDescent="0.3">
      <c r="A39" s="31" t="s">
        <v>71</v>
      </c>
      <c r="B39" s="32">
        <v>1.001266</v>
      </c>
      <c r="C39" s="33" t="s">
        <v>105</v>
      </c>
      <c r="D39" s="34" t="s">
        <v>72</v>
      </c>
      <c r="E39" s="34"/>
      <c r="F39" s="19"/>
      <c r="G39" s="21">
        <v>4</v>
      </c>
    </row>
    <row r="40" spans="1:7" s="8" customFormat="1" ht="32.25" customHeight="1" x14ac:dyDescent="0.3">
      <c r="A40" s="31" t="s">
        <v>71</v>
      </c>
      <c r="B40" s="32">
        <v>2.000575</v>
      </c>
      <c r="C40" s="33" t="s">
        <v>106</v>
      </c>
      <c r="D40" s="34" t="s">
        <v>72</v>
      </c>
      <c r="E40" s="34"/>
      <c r="F40" s="19"/>
      <c r="G40" s="21">
        <v>4</v>
      </c>
    </row>
    <row r="41" spans="1:7" s="8" customFormat="1" ht="26.25" customHeight="1" x14ac:dyDescent="0.3">
      <c r="A41" s="31" t="s">
        <v>71</v>
      </c>
      <c r="B41" s="32" t="s">
        <v>107</v>
      </c>
      <c r="C41" s="35" t="s">
        <v>40</v>
      </c>
      <c r="D41" s="34" t="s">
        <v>72</v>
      </c>
      <c r="E41" s="34"/>
      <c r="F41" s="19"/>
      <c r="G41" s="21">
        <v>4</v>
      </c>
    </row>
    <row r="42" spans="1:7" s="8" customFormat="1" ht="46.5" customHeight="1" x14ac:dyDescent="0.3">
      <c r="A42" s="31" t="s">
        <v>71</v>
      </c>
      <c r="B42" s="32">
        <v>2.0021230000000001</v>
      </c>
      <c r="C42" s="35" t="s">
        <v>41</v>
      </c>
      <c r="D42" s="34" t="s">
        <v>72</v>
      </c>
      <c r="E42" s="34"/>
      <c r="F42" s="19"/>
      <c r="G42" s="21">
        <v>4</v>
      </c>
    </row>
    <row r="43" spans="1:7" s="8" customFormat="1" ht="36" customHeight="1" x14ac:dyDescent="0.3">
      <c r="A43" s="31" t="s">
        <v>71</v>
      </c>
      <c r="B43" s="32">
        <v>1.005277</v>
      </c>
      <c r="C43" s="35" t="s">
        <v>42</v>
      </c>
      <c r="D43" s="34" t="s">
        <v>72</v>
      </c>
      <c r="E43" s="34"/>
      <c r="F43" s="19"/>
      <c r="G43" s="21">
        <v>4</v>
      </c>
    </row>
    <row r="44" spans="1:7" s="8" customFormat="1" ht="50.25" customHeight="1" x14ac:dyDescent="0.3">
      <c r="A44" s="31" t="s">
        <v>71</v>
      </c>
      <c r="B44" s="32">
        <v>1.0053780000000001</v>
      </c>
      <c r="C44" s="35" t="s">
        <v>108</v>
      </c>
      <c r="D44" s="34" t="s">
        <v>72</v>
      </c>
      <c r="E44" s="34"/>
      <c r="F44" s="19"/>
      <c r="G44" s="21">
        <v>4</v>
      </c>
    </row>
    <row r="45" spans="1:7" s="8" customFormat="1" ht="17.100000000000001" customHeight="1" x14ac:dyDescent="0.3">
      <c r="A45" s="31" t="s">
        <v>71</v>
      </c>
      <c r="B45" s="32">
        <v>1.0051220000000001</v>
      </c>
      <c r="C45" s="35" t="s">
        <v>115</v>
      </c>
      <c r="D45" s="34" t="s">
        <v>72</v>
      </c>
      <c r="E45" s="34"/>
      <c r="F45" s="19"/>
      <c r="G45" s="21">
        <v>4</v>
      </c>
    </row>
    <row r="46" spans="1:7" s="8" customFormat="1" ht="17.100000000000001" customHeight="1" x14ac:dyDescent="0.3">
      <c r="A46" s="31" t="s">
        <v>71</v>
      </c>
      <c r="B46" s="32">
        <v>2.001979</v>
      </c>
      <c r="C46" s="35" t="s">
        <v>116</v>
      </c>
      <c r="D46" s="34" t="s">
        <v>72</v>
      </c>
      <c r="E46" s="34"/>
      <c r="F46" s="19"/>
      <c r="G46" s="21">
        <v>4</v>
      </c>
    </row>
    <row r="47" spans="1:7" s="8" customFormat="1" ht="17.100000000000001" customHeight="1" x14ac:dyDescent="0.3">
      <c r="A47" s="31" t="s">
        <v>71</v>
      </c>
      <c r="B47" s="32">
        <v>2.001957</v>
      </c>
      <c r="C47" s="35" t="s">
        <v>117</v>
      </c>
      <c r="D47" s="34" t="s">
        <v>72</v>
      </c>
      <c r="E47" s="34"/>
      <c r="F47" s="19"/>
      <c r="G47" s="21">
        <v>4</v>
      </c>
    </row>
    <row r="48" spans="1:7" s="8" customFormat="1" ht="17.100000000000001" customHeight="1" x14ac:dyDescent="0.3">
      <c r="A48" s="31" t="s">
        <v>71</v>
      </c>
      <c r="B48" s="32">
        <v>1.004972</v>
      </c>
      <c r="C48" s="35" t="s">
        <v>118</v>
      </c>
      <c r="D48" s="34" t="s">
        <v>72</v>
      </c>
      <c r="E48" s="34"/>
      <c r="F48" s="19"/>
      <c r="G48" s="21">
        <v>4</v>
      </c>
    </row>
    <row r="49" spans="1:7" s="8" customFormat="1" ht="82.5" customHeight="1" x14ac:dyDescent="0.3">
      <c r="A49" s="31" t="s">
        <v>71</v>
      </c>
      <c r="B49" s="32">
        <v>2.001973</v>
      </c>
      <c r="C49" s="35" t="s">
        <v>119</v>
      </c>
      <c r="D49" s="34" t="s">
        <v>72</v>
      </c>
      <c r="E49" s="34"/>
      <c r="F49" s="19"/>
      <c r="G49" s="21">
        <v>4</v>
      </c>
    </row>
    <row r="50" spans="1:7" s="8" customFormat="1" ht="27.75" customHeight="1" x14ac:dyDescent="0.3">
      <c r="A50" s="31" t="s">
        <v>71</v>
      </c>
      <c r="B50" s="32">
        <v>1.004982</v>
      </c>
      <c r="C50" s="35" t="s">
        <v>109</v>
      </c>
      <c r="D50" s="34" t="s">
        <v>72</v>
      </c>
      <c r="E50" s="34"/>
      <c r="F50" s="19"/>
      <c r="G50" s="21">
        <v>4</v>
      </c>
    </row>
    <row r="51" spans="1:7" s="8" customFormat="1" ht="32.25" customHeight="1" x14ac:dyDescent="0.3">
      <c r="A51" s="31" t="s">
        <v>71</v>
      </c>
      <c r="B51" s="32">
        <v>1.0049790000000001</v>
      </c>
      <c r="C51" s="35" t="s">
        <v>110</v>
      </c>
      <c r="D51" s="34" t="s">
        <v>72</v>
      </c>
      <c r="E51" s="34"/>
      <c r="F51" s="19"/>
      <c r="G51" s="21">
        <v>4</v>
      </c>
    </row>
    <row r="52" spans="1:7" s="8" customFormat="1" ht="49.5" customHeight="1" x14ac:dyDescent="0.3">
      <c r="A52" s="31" t="s">
        <v>71</v>
      </c>
      <c r="B52" s="32">
        <v>2.0019580000000001</v>
      </c>
      <c r="C52" s="35" t="s">
        <v>120</v>
      </c>
      <c r="D52" s="34" t="s">
        <v>72</v>
      </c>
      <c r="E52" s="34"/>
      <c r="F52" s="19"/>
      <c r="G52" s="21">
        <v>4</v>
      </c>
    </row>
    <row r="53" spans="1:7" s="8" customFormat="1" ht="52.5" customHeight="1" x14ac:dyDescent="0.3">
      <c r="A53" s="31" t="s">
        <v>71</v>
      </c>
      <c r="B53" s="32" t="s">
        <v>128</v>
      </c>
      <c r="C53" s="35" t="s">
        <v>111</v>
      </c>
      <c r="D53" s="34" t="s">
        <v>72</v>
      </c>
      <c r="E53" s="34"/>
      <c r="F53" s="19"/>
      <c r="G53" s="21">
        <v>4</v>
      </c>
    </row>
    <row r="54" spans="1:7" s="8" customFormat="1" ht="50.25" customHeight="1" x14ac:dyDescent="0.3">
      <c r="A54" s="31" t="s">
        <v>71</v>
      </c>
      <c r="B54" s="32" t="s">
        <v>112</v>
      </c>
      <c r="C54" s="35" t="s">
        <v>113</v>
      </c>
      <c r="D54" s="34" t="s">
        <v>72</v>
      </c>
      <c r="E54" s="34"/>
      <c r="F54" s="19"/>
      <c r="G54" s="21">
        <v>4</v>
      </c>
    </row>
    <row r="55" spans="1:7" s="8" customFormat="1" ht="33.75" customHeight="1" x14ac:dyDescent="0.3">
      <c r="A55" s="31" t="s">
        <v>71</v>
      </c>
      <c r="B55" s="32">
        <v>1.004901</v>
      </c>
      <c r="C55" s="35" t="s">
        <v>121</v>
      </c>
      <c r="D55" s="34" t="s">
        <v>72</v>
      </c>
      <c r="E55" s="34"/>
      <c r="F55" s="19"/>
      <c r="G55" s="21">
        <v>4</v>
      </c>
    </row>
    <row r="56" spans="1:7" s="8" customFormat="1" ht="27.75" customHeight="1" x14ac:dyDescent="0.3">
      <c r="A56" s="31" t="s">
        <v>71</v>
      </c>
      <c r="B56" s="32">
        <v>1.0048950000000001</v>
      </c>
      <c r="C56" s="35" t="s">
        <v>114</v>
      </c>
      <c r="D56" s="34" t="s">
        <v>72</v>
      </c>
      <c r="E56" s="34"/>
      <c r="F56" s="19"/>
      <c r="G56" s="21">
        <v>4</v>
      </c>
    </row>
    <row r="57" spans="1:7" ht="35.25" customHeight="1" x14ac:dyDescent="0.3">
      <c r="A57" s="17">
        <v>5</v>
      </c>
      <c r="C57" s="36" t="s">
        <v>28</v>
      </c>
      <c r="D57" s="17">
        <f>COUNTIF(D58:D59,"x")</f>
        <v>2</v>
      </c>
      <c r="E57" s="17">
        <f>COUNTIF(E58:E59,"x")</f>
        <v>0</v>
      </c>
      <c r="F57" s="29">
        <f>SUM(D57:E57)</f>
        <v>2</v>
      </c>
      <c r="G57" s="6"/>
    </row>
    <row r="58" spans="1:7" ht="65.25" customHeight="1" x14ac:dyDescent="0.3">
      <c r="A58" s="45" t="s">
        <v>71</v>
      </c>
      <c r="B58" s="42" t="s">
        <v>129</v>
      </c>
      <c r="C58" s="24" t="s">
        <v>29</v>
      </c>
      <c r="D58" s="38" t="s">
        <v>72</v>
      </c>
      <c r="E58" s="57"/>
      <c r="F58" s="38"/>
      <c r="G58" s="38">
        <v>4</v>
      </c>
    </row>
    <row r="59" spans="1:7" ht="103.5" customHeight="1" x14ac:dyDescent="0.3">
      <c r="A59" s="45" t="s">
        <v>71</v>
      </c>
      <c r="B59" s="42" t="s">
        <v>130</v>
      </c>
      <c r="C59" s="24" t="s">
        <v>30</v>
      </c>
      <c r="D59" s="38" t="s">
        <v>72</v>
      </c>
      <c r="E59" s="57"/>
      <c r="F59" s="38"/>
      <c r="G59" s="38">
        <v>4</v>
      </c>
    </row>
    <row r="60" spans="1:7" ht="19.5" customHeight="1" x14ac:dyDescent="0.3">
      <c r="A60" s="17">
        <v>6</v>
      </c>
      <c r="C60" s="36" t="s">
        <v>19</v>
      </c>
      <c r="D60" s="17">
        <f>COUNTIF(D61:D68,"x")</f>
        <v>8</v>
      </c>
      <c r="E60" s="17">
        <f>COUNTIF(E61:E65,"x")</f>
        <v>0</v>
      </c>
      <c r="F60" s="29">
        <f>SUM(D60:E60)</f>
        <v>8</v>
      </c>
      <c r="G60" s="6"/>
    </row>
    <row r="61" spans="1:7" s="4" customFormat="1" ht="51" customHeight="1" x14ac:dyDescent="0.3">
      <c r="A61" s="19" t="s">
        <v>71</v>
      </c>
      <c r="B61" s="25" t="s">
        <v>131</v>
      </c>
      <c r="C61" s="39" t="s">
        <v>11</v>
      </c>
      <c r="D61" s="38" t="s">
        <v>72</v>
      </c>
      <c r="E61" s="38"/>
      <c r="F61" s="19"/>
      <c r="G61" s="21">
        <v>4</v>
      </c>
    </row>
    <row r="62" spans="1:7" s="4" customFormat="1" ht="31.5" customHeight="1" x14ac:dyDescent="0.3">
      <c r="A62" s="19" t="s">
        <v>71</v>
      </c>
      <c r="B62" s="25">
        <v>2.0004019999999998</v>
      </c>
      <c r="C62" s="39" t="s">
        <v>12</v>
      </c>
      <c r="D62" s="38" t="s">
        <v>72</v>
      </c>
      <c r="E62" s="38"/>
      <c r="F62" s="19"/>
      <c r="G62" s="21">
        <v>4</v>
      </c>
    </row>
    <row r="63" spans="1:7" s="4" customFormat="1" ht="30.75" customHeight="1" x14ac:dyDescent="0.3">
      <c r="A63" s="19" t="s">
        <v>71</v>
      </c>
      <c r="B63" s="25">
        <v>1.0008429999999999</v>
      </c>
      <c r="C63" s="39" t="s">
        <v>13</v>
      </c>
      <c r="D63" s="38" t="s">
        <v>72</v>
      </c>
      <c r="E63" s="38"/>
      <c r="F63" s="19"/>
      <c r="G63" s="21">
        <v>4</v>
      </c>
    </row>
    <row r="64" spans="1:7" s="4" customFormat="1" ht="28.5" customHeight="1" x14ac:dyDescent="0.3">
      <c r="A64" s="19" t="s">
        <v>71</v>
      </c>
      <c r="B64" s="25">
        <v>2.0003850000000001</v>
      </c>
      <c r="C64" s="39" t="s">
        <v>14</v>
      </c>
      <c r="D64" s="38" t="s">
        <v>72</v>
      </c>
      <c r="E64" s="38"/>
      <c r="F64" s="19"/>
      <c r="G64" s="21">
        <v>4</v>
      </c>
    </row>
    <row r="65" spans="1:14" s="4" customFormat="1" ht="50.25" customHeight="1" x14ac:dyDescent="0.3">
      <c r="A65" s="19" t="s">
        <v>71</v>
      </c>
      <c r="B65" s="25">
        <v>2.0003739999999999</v>
      </c>
      <c r="C65" s="39" t="s">
        <v>15</v>
      </c>
      <c r="D65" s="38" t="s">
        <v>72</v>
      </c>
      <c r="E65" s="38"/>
      <c r="F65" s="19"/>
      <c r="G65" s="21">
        <v>4</v>
      </c>
    </row>
    <row r="66" spans="1:14" s="4" customFormat="1" ht="51.75" customHeight="1" x14ac:dyDescent="0.3">
      <c r="A66" s="19" t="s">
        <v>71</v>
      </c>
      <c r="B66" s="25">
        <v>1.000804</v>
      </c>
      <c r="C66" s="39" t="s">
        <v>16</v>
      </c>
      <c r="D66" s="38" t="s">
        <v>72</v>
      </c>
      <c r="E66" s="38"/>
      <c r="F66" s="19"/>
      <c r="G66" s="21">
        <v>4</v>
      </c>
    </row>
    <row r="67" spans="1:14" s="4" customFormat="1" ht="54" customHeight="1" x14ac:dyDescent="0.3">
      <c r="A67" s="19" t="s">
        <v>71</v>
      </c>
      <c r="B67" s="25">
        <v>2.0003639999999998</v>
      </c>
      <c r="C67" s="39" t="s">
        <v>17</v>
      </c>
      <c r="D67" s="38" t="s">
        <v>72</v>
      </c>
      <c r="E67" s="38"/>
      <c r="F67" s="19"/>
      <c r="G67" s="21">
        <v>4</v>
      </c>
    </row>
    <row r="68" spans="1:14" s="4" customFormat="1" ht="34.200000000000003" customHeight="1" x14ac:dyDescent="0.3">
      <c r="A68" s="19" t="s">
        <v>71</v>
      </c>
      <c r="B68" s="25">
        <v>2.000356</v>
      </c>
      <c r="C68" s="39" t="s">
        <v>18</v>
      </c>
      <c r="D68" s="38" t="s">
        <v>72</v>
      </c>
      <c r="E68" s="38"/>
      <c r="F68" s="19"/>
      <c r="G68" s="21">
        <v>4</v>
      </c>
    </row>
    <row r="69" spans="1:14" s="1" customFormat="1" ht="17.100000000000001" customHeight="1" x14ac:dyDescent="0.3">
      <c r="A69" s="17">
        <v>7</v>
      </c>
      <c r="C69" s="36" t="s">
        <v>34</v>
      </c>
      <c r="D69" s="17">
        <f>COUNTIF(D70:D71,"x")</f>
        <v>2</v>
      </c>
      <c r="E69" s="17">
        <f>COUNTIF(E70:E71,"x")</f>
        <v>0</v>
      </c>
      <c r="F69" s="29">
        <f>SUM(D69:E69)</f>
        <v>2</v>
      </c>
      <c r="G69" s="21"/>
      <c r="H69" s="4"/>
      <c r="I69" s="4"/>
      <c r="J69" s="4"/>
      <c r="K69" s="4"/>
      <c r="L69" s="4"/>
      <c r="M69" s="4"/>
      <c r="N69" s="4"/>
    </row>
    <row r="70" spans="1:14" s="5" customFormat="1" ht="65.25" customHeight="1" x14ac:dyDescent="0.3">
      <c r="A70" s="40" t="s">
        <v>71</v>
      </c>
      <c r="B70" s="37" t="s">
        <v>98</v>
      </c>
      <c r="C70" s="39" t="s">
        <v>99</v>
      </c>
      <c r="D70" s="38" t="s">
        <v>72</v>
      </c>
      <c r="E70" s="38"/>
      <c r="F70" s="31"/>
      <c r="G70" s="21">
        <v>4</v>
      </c>
      <c r="H70" s="4"/>
      <c r="I70" s="4"/>
      <c r="J70" s="4"/>
      <c r="K70" s="4"/>
      <c r="L70" s="4"/>
      <c r="M70" s="4"/>
      <c r="N70" s="4"/>
    </row>
    <row r="71" spans="1:14" s="5" customFormat="1" ht="54" customHeight="1" x14ac:dyDescent="0.3">
      <c r="A71" s="40" t="s">
        <v>71</v>
      </c>
      <c r="B71" s="37" t="s">
        <v>100</v>
      </c>
      <c r="C71" s="39" t="s">
        <v>101</v>
      </c>
      <c r="D71" s="38" t="s">
        <v>72</v>
      </c>
      <c r="E71" s="38"/>
      <c r="F71" s="31"/>
      <c r="G71" s="21">
        <v>4</v>
      </c>
      <c r="H71" s="4"/>
      <c r="I71" s="4"/>
      <c r="J71" s="4"/>
      <c r="K71" s="4"/>
      <c r="L71" s="4"/>
      <c r="M71" s="4"/>
      <c r="N71" s="4"/>
    </row>
    <row r="72" spans="1:14" s="3" customFormat="1" ht="16.8" x14ac:dyDescent="0.3">
      <c r="A72" s="17">
        <v>8</v>
      </c>
      <c r="C72" s="18" t="s">
        <v>35</v>
      </c>
      <c r="D72" s="17">
        <f>COUNTIF(D73:D80,"x")</f>
        <v>0</v>
      </c>
      <c r="E72" s="17">
        <f>COUNTIF(E73:E80,"x")</f>
        <v>8</v>
      </c>
      <c r="F72" s="17">
        <f>SUM(D72:E72)</f>
        <v>8</v>
      </c>
      <c r="G72" s="21"/>
      <c r="H72" s="4"/>
      <c r="I72" s="4"/>
      <c r="J72" s="4"/>
      <c r="K72" s="4"/>
      <c r="L72" s="4"/>
      <c r="M72" s="4"/>
      <c r="N72" s="4"/>
    </row>
    <row r="73" spans="1:14" s="6" customFormat="1" ht="21.75" customHeight="1" x14ac:dyDescent="0.3">
      <c r="A73" s="41" t="s">
        <v>71</v>
      </c>
      <c r="B73" s="42" t="s">
        <v>132</v>
      </c>
      <c r="C73" s="43" t="s">
        <v>44</v>
      </c>
      <c r="D73" s="44"/>
      <c r="E73" s="45" t="s">
        <v>72</v>
      </c>
      <c r="F73" s="45"/>
      <c r="G73" s="21">
        <v>3</v>
      </c>
      <c r="H73" s="4"/>
      <c r="I73" s="4"/>
      <c r="J73" s="4"/>
      <c r="K73" s="4"/>
      <c r="L73" s="4"/>
      <c r="M73" s="4"/>
      <c r="N73" s="4"/>
    </row>
    <row r="74" spans="1:14" s="7" customFormat="1" ht="66" customHeight="1" x14ac:dyDescent="0.3">
      <c r="A74" s="41" t="s">
        <v>71</v>
      </c>
      <c r="B74" s="42" t="s">
        <v>133</v>
      </c>
      <c r="C74" s="46" t="s">
        <v>196</v>
      </c>
      <c r="D74" s="44"/>
      <c r="E74" s="45" t="s">
        <v>72</v>
      </c>
      <c r="F74" s="45"/>
      <c r="G74" s="21">
        <v>3</v>
      </c>
    </row>
    <row r="75" spans="1:14" s="7" customFormat="1" ht="24" customHeight="1" x14ac:dyDescent="0.3">
      <c r="A75" s="41" t="s">
        <v>71</v>
      </c>
      <c r="B75" s="42" t="s">
        <v>134</v>
      </c>
      <c r="C75" s="24" t="s">
        <v>45</v>
      </c>
      <c r="D75" s="44"/>
      <c r="E75" s="45" t="s">
        <v>72</v>
      </c>
      <c r="F75" s="45"/>
      <c r="G75" s="21">
        <v>3</v>
      </c>
    </row>
    <row r="76" spans="1:14" s="7" customFormat="1" ht="21" customHeight="1" x14ac:dyDescent="0.3">
      <c r="A76" s="41" t="s">
        <v>71</v>
      </c>
      <c r="B76" s="42" t="s">
        <v>135</v>
      </c>
      <c r="C76" s="44" t="s">
        <v>81</v>
      </c>
      <c r="D76" s="44"/>
      <c r="E76" s="45" t="s">
        <v>72</v>
      </c>
      <c r="F76" s="45"/>
      <c r="G76" s="21">
        <v>3</v>
      </c>
    </row>
    <row r="77" spans="1:14" s="7" customFormat="1" ht="20.25" customHeight="1" x14ac:dyDescent="0.3">
      <c r="A77" s="41" t="s">
        <v>71</v>
      </c>
      <c r="B77" s="42" t="s">
        <v>136</v>
      </c>
      <c r="C77" s="44" t="s">
        <v>82</v>
      </c>
      <c r="D77" s="44"/>
      <c r="E77" s="45" t="s">
        <v>72</v>
      </c>
      <c r="F77" s="45"/>
      <c r="G77" s="21">
        <v>3</v>
      </c>
    </row>
    <row r="78" spans="1:14" s="7" customFormat="1" ht="19.5" customHeight="1" x14ac:dyDescent="0.3">
      <c r="A78" s="41" t="s">
        <v>71</v>
      </c>
      <c r="B78" s="42" t="s">
        <v>137</v>
      </c>
      <c r="C78" s="44" t="s">
        <v>83</v>
      </c>
      <c r="D78" s="44"/>
      <c r="E78" s="45" t="s">
        <v>72</v>
      </c>
      <c r="F78" s="45"/>
      <c r="G78" s="21">
        <v>3</v>
      </c>
    </row>
    <row r="79" spans="1:14" s="7" customFormat="1" ht="34.200000000000003" customHeight="1" x14ac:dyDescent="0.3">
      <c r="A79" s="41" t="s">
        <v>71</v>
      </c>
      <c r="B79" s="42" t="s">
        <v>138</v>
      </c>
      <c r="C79" s="24" t="s">
        <v>84</v>
      </c>
      <c r="D79" s="44"/>
      <c r="E79" s="45" t="s">
        <v>72</v>
      </c>
      <c r="F79" s="45"/>
      <c r="G79" s="21">
        <v>3</v>
      </c>
    </row>
    <row r="80" spans="1:14" s="7" customFormat="1" ht="34.200000000000003" customHeight="1" x14ac:dyDescent="0.3">
      <c r="A80" s="41" t="s">
        <v>71</v>
      </c>
      <c r="B80" s="42" t="s">
        <v>139</v>
      </c>
      <c r="C80" s="46" t="s">
        <v>85</v>
      </c>
      <c r="D80" s="44"/>
      <c r="E80" s="45" t="s">
        <v>72</v>
      </c>
      <c r="F80" s="45"/>
      <c r="G80" s="21">
        <v>3</v>
      </c>
    </row>
    <row r="81" spans="1:7" s="10" customFormat="1" ht="16.8" x14ac:dyDescent="0.3">
      <c r="A81" s="17">
        <v>9</v>
      </c>
      <c r="C81" s="18" t="s">
        <v>79</v>
      </c>
      <c r="D81" s="17">
        <f>COUNTIF(D82:D105,"x")</f>
        <v>2</v>
      </c>
      <c r="E81" s="17">
        <f>COUNTIF(E82:E105,"x")</f>
        <v>22</v>
      </c>
      <c r="F81" s="17">
        <f>SUM(D81:E81)</f>
        <v>24</v>
      </c>
      <c r="G81" s="21"/>
    </row>
    <row r="82" spans="1:7" s="8" customFormat="1" ht="23.25" customHeight="1" x14ac:dyDescent="0.3">
      <c r="A82" s="40" t="s">
        <v>71</v>
      </c>
      <c r="B82" s="23">
        <v>2.0008059999999999</v>
      </c>
      <c r="C82" s="22" t="s">
        <v>52</v>
      </c>
      <c r="D82" s="19"/>
      <c r="E82" s="19" t="s">
        <v>72</v>
      </c>
      <c r="F82" s="19"/>
      <c r="G82" s="21">
        <v>3</v>
      </c>
    </row>
    <row r="83" spans="1:7" s="8" customFormat="1" ht="22.5" customHeight="1" x14ac:dyDescent="0.3">
      <c r="A83" s="40" t="s">
        <v>71</v>
      </c>
      <c r="B83" s="23">
        <v>1.0017659999999999</v>
      </c>
      <c r="C83" s="22" t="s">
        <v>55</v>
      </c>
      <c r="D83" s="19"/>
      <c r="E83" s="19" t="s">
        <v>72</v>
      </c>
      <c r="F83" s="19"/>
      <c r="G83" s="21">
        <v>3</v>
      </c>
    </row>
    <row r="84" spans="1:7" s="8" customFormat="1" ht="33.75" customHeight="1" x14ac:dyDescent="0.3">
      <c r="A84" s="40" t="s">
        <v>71</v>
      </c>
      <c r="B84" s="23">
        <v>2.0007790000000001</v>
      </c>
      <c r="C84" s="22" t="s">
        <v>54</v>
      </c>
      <c r="D84" s="19"/>
      <c r="E84" s="19" t="s">
        <v>72</v>
      </c>
      <c r="F84" s="19"/>
      <c r="G84" s="21">
        <v>3</v>
      </c>
    </row>
    <row r="85" spans="1:7" s="8" customFormat="1" ht="48.75" customHeight="1" x14ac:dyDescent="0.3">
      <c r="A85" s="40" t="s">
        <v>71</v>
      </c>
      <c r="B85" s="23">
        <v>1.001695</v>
      </c>
      <c r="C85" s="22" t="s">
        <v>73</v>
      </c>
      <c r="D85" s="19"/>
      <c r="E85" s="19" t="s">
        <v>72</v>
      </c>
      <c r="F85" s="19"/>
      <c r="G85" s="21">
        <v>3</v>
      </c>
    </row>
    <row r="86" spans="1:7" s="8" customFormat="1" ht="21" customHeight="1" x14ac:dyDescent="0.3">
      <c r="A86" s="40" t="s">
        <v>71</v>
      </c>
      <c r="B86" s="23">
        <v>1.0016689999999999</v>
      </c>
      <c r="C86" s="22" t="s">
        <v>53</v>
      </c>
      <c r="D86" s="19"/>
      <c r="E86" s="19" t="s">
        <v>72</v>
      </c>
      <c r="F86" s="19"/>
      <c r="G86" s="21">
        <v>3</v>
      </c>
    </row>
    <row r="87" spans="1:7" s="8" customFormat="1" ht="32.25" customHeight="1" x14ac:dyDescent="0.3">
      <c r="A87" s="40" t="s">
        <v>71</v>
      </c>
      <c r="B87" s="23">
        <v>2.000756</v>
      </c>
      <c r="C87" s="22" t="s">
        <v>74</v>
      </c>
      <c r="D87" s="19"/>
      <c r="E87" s="19" t="s">
        <v>72</v>
      </c>
      <c r="F87" s="19"/>
      <c r="G87" s="21">
        <v>3</v>
      </c>
    </row>
    <row r="88" spans="1:7" s="8" customFormat="1" ht="42.75" customHeight="1" x14ac:dyDescent="0.3">
      <c r="A88" s="40" t="s">
        <v>71</v>
      </c>
      <c r="B88" s="23">
        <v>2.0007480000000002</v>
      </c>
      <c r="C88" s="22" t="s">
        <v>75</v>
      </c>
      <c r="D88" s="19"/>
      <c r="E88" s="19" t="s">
        <v>72</v>
      </c>
      <c r="F88" s="19"/>
      <c r="G88" s="21">
        <v>3</v>
      </c>
    </row>
    <row r="89" spans="1:7" s="8" customFormat="1" ht="64.5" customHeight="1" x14ac:dyDescent="0.3">
      <c r="A89" s="40" t="s">
        <v>71</v>
      </c>
      <c r="B89" s="23">
        <v>2.002189</v>
      </c>
      <c r="C89" s="22" t="s">
        <v>76</v>
      </c>
      <c r="D89" s="19"/>
      <c r="E89" s="19" t="s">
        <v>72</v>
      </c>
      <c r="F89" s="19"/>
      <c r="G89" s="21">
        <v>3</v>
      </c>
    </row>
    <row r="90" spans="1:7" s="8" customFormat="1" ht="66" customHeight="1" x14ac:dyDescent="0.3">
      <c r="A90" s="40" t="s">
        <v>71</v>
      </c>
      <c r="B90" s="23">
        <v>2.0005540000000002</v>
      </c>
      <c r="C90" s="22" t="s">
        <v>77</v>
      </c>
      <c r="D90" s="19"/>
      <c r="E90" s="19" t="s">
        <v>72</v>
      </c>
      <c r="F90" s="19"/>
      <c r="G90" s="21">
        <v>3</v>
      </c>
    </row>
    <row r="91" spans="1:7" s="8" customFormat="1" ht="120" customHeight="1" x14ac:dyDescent="0.3">
      <c r="A91" s="40" t="s">
        <v>71</v>
      </c>
      <c r="B91" s="23">
        <v>2.0005470000000001</v>
      </c>
      <c r="C91" s="22" t="s">
        <v>78</v>
      </c>
      <c r="D91" s="19"/>
      <c r="E91" s="19" t="s">
        <v>72</v>
      </c>
      <c r="F91" s="19"/>
      <c r="G91" s="21">
        <v>3</v>
      </c>
    </row>
    <row r="92" spans="1:7" s="8" customFormat="1" ht="34.5" customHeight="1" x14ac:dyDescent="0.3">
      <c r="A92" s="40" t="s">
        <v>71</v>
      </c>
      <c r="B92" s="23">
        <v>2.0005220000000001</v>
      </c>
      <c r="C92" s="22" t="s">
        <v>56</v>
      </c>
      <c r="D92" s="19"/>
      <c r="E92" s="19" t="s">
        <v>72</v>
      </c>
      <c r="F92" s="19"/>
      <c r="G92" s="21">
        <v>3</v>
      </c>
    </row>
    <row r="93" spans="1:7" s="8" customFormat="1" ht="17.100000000000001" customHeight="1" x14ac:dyDescent="0.3">
      <c r="A93" s="40" t="s">
        <v>71</v>
      </c>
      <c r="B93" s="15">
        <v>2.0006349999999999</v>
      </c>
      <c r="C93" s="47" t="s">
        <v>57</v>
      </c>
      <c r="D93" s="19" t="s">
        <v>72</v>
      </c>
      <c r="E93" s="19"/>
      <c r="F93" s="19"/>
      <c r="G93" s="21">
        <v>4</v>
      </c>
    </row>
    <row r="94" spans="1:7" s="8" customFormat="1" ht="51" customHeight="1" x14ac:dyDescent="0.3">
      <c r="A94" s="40" t="s">
        <v>71</v>
      </c>
      <c r="B94" s="23">
        <v>2.0008149999999998</v>
      </c>
      <c r="C94" s="22" t="s">
        <v>58</v>
      </c>
      <c r="D94" s="19"/>
      <c r="E94" s="19" t="s">
        <v>72</v>
      </c>
      <c r="F94" s="19"/>
      <c r="G94" s="21">
        <v>3</v>
      </c>
    </row>
    <row r="95" spans="1:7" s="8" customFormat="1" ht="119.25" customHeight="1" x14ac:dyDescent="0.3">
      <c r="A95" s="40" t="s">
        <v>71</v>
      </c>
      <c r="B95" s="23">
        <v>2.0008430000000001</v>
      </c>
      <c r="C95" s="22" t="s">
        <v>59</v>
      </c>
      <c r="D95" s="19"/>
      <c r="E95" s="19" t="s">
        <v>72</v>
      </c>
      <c r="F95" s="19"/>
      <c r="G95" s="21">
        <v>3</v>
      </c>
    </row>
    <row r="96" spans="1:7" s="8" customFormat="1" ht="88.5" customHeight="1" x14ac:dyDescent="0.3">
      <c r="A96" s="40" t="s">
        <v>71</v>
      </c>
      <c r="B96" s="23">
        <v>2.0008840000000001</v>
      </c>
      <c r="C96" s="22" t="s">
        <v>60</v>
      </c>
      <c r="D96" s="19"/>
      <c r="E96" s="19" t="s">
        <v>72</v>
      </c>
      <c r="F96" s="19"/>
      <c r="G96" s="21">
        <v>3</v>
      </c>
    </row>
    <row r="97" spans="1:7" s="8" customFormat="1" ht="39.75" customHeight="1" x14ac:dyDescent="0.3">
      <c r="A97" s="40" t="s">
        <v>71</v>
      </c>
      <c r="B97" s="23">
        <v>2.0009130000000002</v>
      </c>
      <c r="C97" s="22" t="s">
        <v>61</v>
      </c>
      <c r="D97" s="19"/>
      <c r="E97" s="19" t="s">
        <v>72</v>
      </c>
      <c r="F97" s="19"/>
      <c r="G97" s="21">
        <v>3</v>
      </c>
    </row>
    <row r="98" spans="1:7" s="8" customFormat="1" ht="32.25" customHeight="1" x14ac:dyDescent="0.3">
      <c r="A98" s="40" t="s">
        <v>71</v>
      </c>
      <c r="B98" s="23">
        <v>2.0009269999999999</v>
      </c>
      <c r="C98" s="22" t="s">
        <v>62</v>
      </c>
      <c r="D98" s="19"/>
      <c r="E98" s="19" t="s">
        <v>72</v>
      </c>
      <c r="F98" s="19"/>
      <c r="G98" s="21">
        <v>3</v>
      </c>
    </row>
    <row r="99" spans="1:7" s="8" customFormat="1" ht="50.25" customHeight="1" x14ac:dyDescent="0.3">
      <c r="A99" s="40" t="s">
        <v>71</v>
      </c>
      <c r="B99" s="23">
        <v>2.0009420000000002</v>
      </c>
      <c r="C99" s="22" t="s">
        <v>63</v>
      </c>
      <c r="D99" s="19"/>
      <c r="E99" s="19" t="s">
        <v>72</v>
      </c>
      <c r="F99" s="19"/>
      <c r="G99" s="21">
        <v>3</v>
      </c>
    </row>
    <row r="100" spans="1:7" s="8" customFormat="1" ht="48" customHeight="1" x14ac:dyDescent="0.3">
      <c r="A100" s="40" t="s">
        <v>71</v>
      </c>
      <c r="B100" s="23">
        <v>2.0009920000000001</v>
      </c>
      <c r="C100" s="22" t="s">
        <v>64</v>
      </c>
      <c r="D100" s="19"/>
      <c r="E100" s="19" t="s">
        <v>72</v>
      </c>
      <c r="F100" s="19"/>
      <c r="G100" s="21">
        <v>3</v>
      </c>
    </row>
    <row r="101" spans="1:7" s="8" customFormat="1" ht="53.25" customHeight="1" x14ac:dyDescent="0.3">
      <c r="A101" s="40" t="s">
        <v>71</v>
      </c>
      <c r="B101" s="23">
        <v>2.0010080000000001</v>
      </c>
      <c r="C101" s="22" t="s">
        <v>65</v>
      </c>
      <c r="D101" s="19"/>
      <c r="E101" s="19" t="s">
        <v>72</v>
      </c>
      <c r="F101" s="19"/>
      <c r="G101" s="21">
        <v>3</v>
      </c>
    </row>
    <row r="102" spans="1:7" s="8" customFormat="1" ht="34.200000000000003" customHeight="1" x14ac:dyDescent="0.3">
      <c r="A102" s="40" t="s">
        <v>71</v>
      </c>
      <c r="B102" s="23">
        <v>2.0010439999999998</v>
      </c>
      <c r="C102" s="22" t="s">
        <v>66</v>
      </c>
      <c r="D102" s="19"/>
      <c r="E102" s="19" t="s">
        <v>72</v>
      </c>
      <c r="F102" s="19"/>
      <c r="G102" s="21">
        <v>3</v>
      </c>
    </row>
    <row r="103" spans="1:7" s="8" customFormat="1" ht="34.200000000000003" customHeight="1" x14ac:dyDescent="0.3">
      <c r="A103" s="40" t="s">
        <v>71</v>
      </c>
      <c r="B103" s="23">
        <v>2.0010500000000002</v>
      </c>
      <c r="C103" s="22" t="s">
        <v>67</v>
      </c>
      <c r="D103" s="19"/>
      <c r="E103" s="19" t="s">
        <v>72</v>
      </c>
      <c r="F103" s="19"/>
      <c r="G103" s="21">
        <v>3</v>
      </c>
    </row>
    <row r="104" spans="1:7" s="8" customFormat="1" ht="37.5" customHeight="1" x14ac:dyDescent="0.3">
      <c r="A104" s="40" t="s">
        <v>71</v>
      </c>
      <c r="B104" s="23">
        <v>2.0010520000000001</v>
      </c>
      <c r="C104" s="22" t="s">
        <v>68</v>
      </c>
      <c r="D104" s="19"/>
      <c r="E104" s="19" t="s">
        <v>72</v>
      </c>
      <c r="F104" s="19"/>
      <c r="G104" s="21">
        <v>3</v>
      </c>
    </row>
    <row r="105" spans="1:7" s="8" customFormat="1" ht="81.75" customHeight="1" x14ac:dyDescent="0.3">
      <c r="A105" s="40" t="s">
        <v>71</v>
      </c>
      <c r="B105" s="23">
        <v>2.0004240000000002</v>
      </c>
      <c r="C105" s="48" t="s">
        <v>69</v>
      </c>
      <c r="D105" s="45" t="s">
        <v>72</v>
      </c>
      <c r="E105" s="45"/>
      <c r="F105" s="45"/>
      <c r="G105" s="21">
        <v>4</v>
      </c>
    </row>
    <row r="106" spans="1:7" s="2" customFormat="1" ht="35.25" customHeight="1" x14ac:dyDescent="0.3">
      <c r="A106" s="17">
        <v>10</v>
      </c>
      <c r="C106" s="56" t="s">
        <v>36</v>
      </c>
      <c r="D106" s="17">
        <f>COUNTIF(D107:D122,"x")</f>
        <v>0</v>
      </c>
      <c r="E106" s="17">
        <f>COUNTIF(E107:E122,"x")</f>
        <v>15</v>
      </c>
      <c r="F106" s="17">
        <f>SUM(D106:E106)</f>
        <v>15</v>
      </c>
      <c r="G106" s="21"/>
    </row>
    <row r="107" spans="1:7" ht="105.75" customHeight="1" x14ac:dyDescent="0.3">
      <c r="A107" s="40" t="s">
        <v>71</v>
      </c>
      <c r="B107" s="23" t="s">
        <v>140</v>
      </c>
      <c r="C107" s="49" t="s">
        <v>46</v>
      </c>
      <c r="D107" s="14"/>
      <c r="E107" s="19" t="s">
        <v>72</v>
      </c>
      <c r="F107" s="38"/>
      <c r="G107" s="21">
        <v>3</v>
      </c>
    </row>
    <row r="108" spans="1:7" ht="121.5" customHeight="1" x14ac:dyDescent="0.3">
      <c r="A108" s="40" t="s">
        <v>71</v>
      </c>
      <c r="B108" s="23" t="s">
        <v>141</v>
      </c>
      <c r="C108" s="49" t="s">
        <v>47</v>
      </c>
      <c r="D108" s="14"/>
      <c r="E108" s="19" t="s">
        <v>72</v>
      </c>
      <c r="F108" s="50"/>
      <c r="G108" s="21">
        <v>3</v>
      </c>
    </row>
    <row r="109" spans="1:7" ht="101.25" customHeight="1" x14ac:dyDescent="0.3">
      <c r="A109" s="40" t="s">
        <v>71</v>
      </c>
      <c r="B109" s="23" t="s">
        <v>142</v>
      </c>
      <c r="C109" s="49" t="s">
        <v>48</v>
      </c>
      <c r="D109" s="14"/>
      <c r="E109" s="19" t="s">
        <v>72</v>
      </c>
      <c r="F109" s="50"/>
      <c r="G109" s="21">
        <v>3</v>
      </c>
    </row>
    <row r="110" spans="1:7" ht="90.75" customHeight="1" x14ac:dyDescent="0.3">
      <c r="A110" s="40" t="s">
        <v>71</v>
      </c>
      <c r="B110" s="23" t="s">
        <v>143</v>
      </c>
      <c r="C110" s="49" t="s">
        <v>49</v>
      </c>
      <c r="D110" s="14"/>
      <c r="E110" s="19" t="s">
        <v>72</v>
      </c>
      <c r="F110" s="50"/>
      <c r="G110" s="21">
        <v>3</v>
      </c>
    </row>
    <row r="111" spans="1:7" ht="87.75" customHeight="1" x14ac:dyDescent="0.3">
      <c r="A111" s="40" t="s">
        <v>71</v>
      </c>
      <c r="B111" s="23" t="s">
        <v>144</v>
      </c>
      <c r="C111" s="49" t="s">
        <v>50</v>
      </c>
      <c r="D111" s="14"/>
      <c r="E111" s="19" t="s">
        <v>72</v>
      </c>
      <c r="F111" s="50"/>
      <c r="G111" s="21">
        <v>3</v>
      </c>
    </row>
    <row r="112" spans="1:7" ht="87.75" customHeight="1" x14ac:dyDescent="0.3">
      <c r="A112" s="40" t="s">
        <v>71</v>
      </c>
      <c r="B112" s="23" t="s">
        <v>145</v>
      </c>
      <c r="C112" s="49" t="s">
        <v>51</v>
      </c>
      <c r="D112" s="14"/>
      <c r="E112" s="19" t="s">
        <v>72</v>
      </c>
      <c r="F112" s="50"/>
      <c r="G112" s="21">
        <v>3</v>
      </c>
    </row>
    <row r="113" spans="1:14" ht="16.8" x14ac:dyDescent="0.3">
      <c r="A113" s="17">
        <v>11</v>
      </c>
      <c r="C113" s="18" t="s">
        <v>33</v>
      </c>
      <c r="D113" s="17">
        <f>COUNTIF(D122:D122,"x")</f>
        <v>0</v>
      </c>
      <c r="E113" s="17">
        <f>COUNTIF(E114:E122,"x")</f>
        <v>9</v>
      </c>
      <c r="F113" s="17">
        <f>SUM(D113:E113)</f>
        <v>9</v>
      </c>
      <c r="G113" s="21"/>
    </row>
    <row r="114" spans="1:14" ht="92.25" customHeight="1" x14ac:dyDescent="0.3">
      <c r="A114" s="40" t="s">
        <v>71</v>
      </c>
      <c r="B114" s="51" t="s">
        <v>146</v>
      </c>
      <c r="C114" s="22" t="s">
        <v>147</v>
      </c>
      <c r="D114" s="21"/>
      <c r="E114" s="21" t="s">
        <v>72</v>
      </c>
      <c r="F114" s="21"/>
      <c r="G114" s="21">
        <v>3</v>
      </c>
    </row>
    <row r="115" spans="1:14" ht="83.25" customHeight="1" x14ac:dyDescent="0.3">
      <c r="A115" s="40" t="s">
        <v>71</v>
      </c>
      <c r="B115" s="51" t="s">
        <v>148</v>
      </c>
      <c r="C115" s="22" t="s">
        <v>31</v>
      </c>
      <c r="D115" s="21"/>
      <c r="E115" s="21" t="s">
        <v>72</v>
      </c>
      <c r="F115" s="21"/>
      <c r="G115" s="21">
        <v>3</v>
      </c>
    </row>
    <row r="116" spans="1:14" ht="55.5" customHeight="1" x14ac:dyDescent="0.3">
      <c r="A116" s="40" t="s">
        <v>71</v>
      </c>
      <c r="B116" s="51" t="s">
        <v>149</v>
      </c>
      <c r="C116" s="22" t="s">
        <v>32</v>
      </c>
      <c r="D116" s="21"/>
      <c r="E116" s="21" t="s">
        <v>72</v>
      </c>
      <c r="F116" s="21"/>
      <c r="G116" s="21">
        <v>3</v>
      </c>
    </row>
    <row r="117" spans="1:14" ht="83.25" customHeight="1" x14ac:dyDescent="0.3">
      <c r="A117" s="40" t="s">
        <v>71</v>
      </c>
      <c r="B117" s="51" t="s">
        <v>150</v>
      </c>
      <c r="C117" s="22" t="s">
        <v>151</v>
      </c>
      <c r="D117" s="21"/>
      <c r="E117" s="21" t="s">
        <v>72</v>
      </c>
      <c r="F117" s="21"/>
      <c r="G117" s="21">
        <v>3</v>
      </c>
    </row>
    <row r="118" spans="1:14" ht="65.25" customHeight="1" x14ac:dyDescent="0.3">
      <c r="A118" s="40" t="s">
        <v>71</v>
      </c>
      <c r="B118" s="51" t="s">
        <v>152</v>
      </c>
      <c r="C118" s="22" t="s">
        <v>153</v>
      </c>
      <c r="D118" s="21"/>
      <c r="E118" s="21" t="s">
        <v>72</v>
      </c>
      <c r="F118" s="21"/>
      <c r="G118" s="21">
        <v>3</v>
      </c>
    </row>
    <row r="119" spans="1:14" ht="137.25" customHeight="1" x14ac:dyDescent="0.3">
      <c r="A119" s="40" t="s">
        <v>71</v>
      </c>
      <c r="B119" s="51" t="s">
        <v>154</v>
      </c>
      <c r="C119" s="22" t="s">
        <v>155</v>
      </c>
      <c r="D119" s="21"/>
      <c r="E119" s="21" t="s">
        <v>72</v>
      </c>
      <c r="F119" s="21"/>
      <c r="G119" s="21">
        <v>3</v>
      </c>
    </row>
    <row r="120" spans="1:14" ht="156" customHeight="1" x14ac:dyDescent="0.3">
      <c r="A120" s="40" t="s">
        <v>71</v>
      </c>
      <c r="B120" s="51" t="s">
        <v>156</v>
      </c>
      <c r="C120" s="22" t="s">
        <v>157</v>
      </c>
      <c r="D120" s="21"/>
      <c r="E120" s="21" t="s">
        <v>72</v>
      </c>
      <c r="F120" s="21"/>
      <c r="G120" s="21">
        <v>3</v>
      </c>
    </row>
    <row r="121" spans="1:14" ht="102.15" customHeight="1" x14ac:dyDescent="0.3">
      <c r="A121" s="41" t="s">
        <v>71</v>
      </c>
      <c r="B121" s="52" t="s">
        <v>158</v>
      </c>
      <c r="C121" s="24" t="s">
        <v>159</v>
      </c>
      <c r="D121" s="38"/>
      <c r="E121" s="38" t="s">
        <v>72</v>
      </c>
      <c r="F121" s="38"/>
      <c r="G121" s="21">
        <v>3</v>
      </c>
    </row>
    <row r="122" spans="1:14" ht="141.75" customHeight="1" x14ac:dyDescent="0.3">
      <c r="A122" s="41" t="s">
        <v>71</v>
      </c>
      <c r="B122" s="52" t="s">
        <v>160</v>
      </c>
      <c r="C122" s="24" t="s">
        <v>161</v>
      </c>
      <c r="D122" s="38"/>
      <c r="E122" s="38" t="s">
        <v>72</v>
      </c>
      <c r="F122" s="38"/>
      <c r="G122" s="21">
        <v>3</v>
      </c>
    </row>
    <row r="123" spans="1:14" s="5" customFormat="1" ht="27" customHeight="1" x14ac:dyDescent="0.3">
      <c r="A123" s="17">
        <v>12</v>
      </c>
      <c r="C123" s="53" t="s">
        <v>37</v>
      </c>
      <c r="D123" s="17">
        <f>COUNTIF(D124,"x")</f>
        <v>1</v>
      </c>
      <c r="E123" s="17">
        <f>COUNTIF(E124,"x")</f>
        <v>0</v>
      </c>
      <c r="F123" s="17">
        <f>SUM(D123:E123)</f>
        <v>1</v>
      </c>
      <c r="G123" s="21"/>
      <c r="H123" s="4"/>
      <c r="I123" s="4"/>
      <c r="J123" s="4"/>
      <c r="K123" s="4"/>
      <c r="L123" s="4"/>
      <c r="M123" s="4"/>
      <c r="N123" s="4"/>
    </row>
    <row r="124" spans="1:14" s="1" customFormat="1" ht="90" customHeight="1" x14ac:dyDescent="0.3">
      <c r="A124" s="40">
        <v>1</v>
      </c>
      <c r="B124" s="15" t="s">
        <v>70</v>
      </c>
      <c r="C124" s="22" t="s">
        <v>43</v>
      </c>
      <c r="D124" s="31" t="s">
        <v>72</v>
      </c>
      <c r="E124" s="40"/>
      <c r="F124" s="40"/>
      <c r="G124" s="21">
        <v>4</v>
      </c>
      <c r="H124"/>
      <c r="I124"/>
      <c r="J124"/>
      <c r="K124"/>
      <c r="L124"/>
      <c r="M124"/>
      <c r="N124"/>
    </row>
    <row r="125" spans="1:14" ht="23.25" customHeight="1" x14ac:dyDescent="0.3">
      <c r="A125" s="17">
        <v>13</v>
      </c>
      <c r="C125" s="36" t="s">
        <v>22</v>
      </c>
      <c r="D125" s="17">
        <f>COUNTIF(D126:D159,"x")</f>
        <v>0</v>
      </c>
      <c r="E125" s="17">
        <f>COUNTIF(E126:E159,"x")</f>
        <v>34</v>
      </c>
      <c r="F125" s="17">
        <f>SUM(D125:E125)</f>
        <v>34</v>
      </c>
      <c r="G125" s="21"/>
    </row>
    <row r="126" spans="1:14" ht="67.2" x14ac:dyDescent="0.3">
      <c r="A126" s="40" t="s">
        <v>71</v>
      </c>
      <c r="B126" s="25">
        <v>2.0012340000000002</v>
      </c>
      <c r="C126" s="24" t="s">
        <v>162</v>
      </c>
      <c r="D126" s="45"/>
      <c r="E126" s="45" t="s">
        <v>72</v>
      </c>
      <c r="F126" s="19"/>
      <c r="G126" s="21">
        <v>3</v>
      </c>
    </row>
    <row r="127" spans="1:14" ht="58.5" customHeight="1" x14ac:dyDescent="0.3">
      <c r="A127" s="40" t="s">
        <v>71</v>
      </c>
      <c r="B127" s="25">
        <v>1.0038860000000001</v>
      </c>
      <c r="C127" s="24" t="s">
        <v>163</v>
      </c>
      <c r="D127" s="45"/>
      <c r="E127" s="45" t="s">
        <v>72</v>
      </c>
      <c r="F127" s="19"/>
      <c r="G127" s="21">
        <v>3</v>
      </c>
    </row>
    <row r="128" spans="1:14" ht="184.5" customHeight="1" x14ac:dyDescent="0.3">
      <c r="A128" s="40" t="s">
        <v>71</v>
      </c>
      <c r="B128" s="25">
        <v>1.0038769999999999</v>
      </c>
      <c r="C128" s="24" t="s">
        <v>164</v>
      </c>
      <c r="D128" s="45"/>
      <c r="E128" s="45" t="s">
        <v>72</v>
      </c>
      <c r="F128" s="19"/>
      <c r="G128" s="21">
        <v>3</v>
      </c>
    </row>
    <row r="129" spans="1:7" ht="16.8" x14ac:dyDescent="0.3">
      <c r="A129" s="40" t="s">
        <v>71</v>
      </c>
      <c r="B129" s="54" t="s">
        <v>195</v>
      </c>
      <c r="C129" s="48" t="s">
        <v>165</v>
      </c>
      <c r="D129" s="45"/>
      <c r="E129" s="45" t="s">
        <v>72</v>
      </c>
      <c r="F129" s="19"/>
      <c r="G129" s="21">
        <v>3</v>
      </c>
    </row>
    <row r="130" spans="1:7" ht="153" customHeight="1" x14ac:dyDescent="0.3">
      <c r="A130" s="40" t="s">
        <v>71</v>
      </c>
      <c r="B130" s="25">
        <v>1.002993</v>
      </c>
      <c r="C130" s="24" t="s">
        <v>20</v>
      </c>
      <c r="D130" s="45"/>
      <c r="E130" s="45" t="s">
        <v>72</v>
      </c>
      <c r="F130" s="19"/>
      <c r="G130" s="21">
        <v>3</v>
      </c>
    </row>
    <row r="131" spans="1:7" ht="50.4" x14ac:dyDescent="0.3">
      <c r="A131" s="40" t="s">
        <v>71</v>
      </c>
      <c r="B131" s="54">
        <v>1.004238</v>
      </c>
      <c r="C131" s="24" t="s">
        <v>166</v>
      </c>
      <c r="D131" s="45"/>
      <c r="E131" s="45" t="s">
        <v>72</v>
      </c>
      <c r="F131" s="19"/>
      <c r="G131" s="21">
        <v>3</v>
      </c>
    </row>
    <row r="132" spans="1:7" ht="183.75" customHeight="1" x14ac:dyDescent="0.3">
      <c r="A132" s="40" t="s">
        <v>71</v>
      </c>
      <c r="B132" s="54">
        <v>1.004227</v>
      </c>
      <c r="C132" s="24" t="s">
        <v>164</v>
      </c>
      <c r="D132" s="45"/>
      <c r="E132" s="45" t="s">
        <v>72</v>
      </c>
      <c r="F132" s="19"/>
      <c r="G132" s="21">
        <v>3</v>
      </c>
    </row>
    <row r="133" spans="1:7" ht="72" customHeight="1" x14ac:dyDescent="0.3">
      <c r="A133" s="40" t="s">
        <v>71</v>
      </c>
      <c r="B133" s="54">
        <v>1.0042059999999999</v>
      </c>
      <c r="C133" s="24" t="s">
        <v>167</v>
      </c>
      <c r="D133" s="45"/>
      <c r="E133" s="45" t="s">
        <v>72</v>
      </c>
      <c r="F133" s="19"/>
      <c r="G133" s="21">
        <v>3</v>
      </c>
    </row>
    <row r="134" spans="1:7" ht="54.75" customHeight="1" x14ac:dyDescent="0.3">
      <c r="A134" s="40" t="s">
        <v>71</v>
      </c>
      <c r="B134" s="54">
        <v>1.0041990000000001</v>
      </c>
      <c r="C134" s="24" t="s">
        <v>168</v>
      </c>
      <c r="D134" s="45"/>
      <c r="E134" s="45" t="s">
        <v>72</v>
      </c>
      <c r="F134" s="19"/>
      <c r="G134" s="21">
        <v>3</v>
      </c>
    </row>
    <row r="135" spans="1:7" s="4" customFormat="1" ht="16.8" x14ac:dyDescent="0.3">
      <c r="A135" s="40" t="s">
        <v>71</v>
      </c>
      <c r="B135" s="54">
        <v>1.0041929999999999</v>
      </c>
      <c r="C135" s="24" t="s">
        <v>169</v>
      </c>
      <c r="D135" s="45"/>
      <c r="E135" s="45" t="s">
        <v>72</v>
      </c>
      <c r="F135" s="19"/>
      <c r="G135" s="21">
        <v>3</v>
      </c>
    </row>
    <row r="136" spans="1:7" ht="67.2" x14ac:dyDescent="0.3">
      <c r="A136" s="40" t="s">
        <v>71</v>
      </c>
      <c r="B136" s="54">
        <v>1.0041770000000001</v>
      </c>
      <c r="C136" s="24" t="s">
        <v>170</v>
      </c>
      <c r="D136" s="45"/>
      <c r="E136" s="45" t="s">
        <v>72</v>
      </c>
      <c r="F136" s="19"/>
      <c r="G136" s="21">
        <v>3</v>
      </c>
    </row>
    <row r="137" spans="1:7" ht="68.25" customHeight="1" x14ac:dyDescent="0.3">
      <c r="A137" s="40" t="s">
        <v>71</v>
      </c>
      <c r="B137" s="54">
        <v>1.002335</v>
      </c>
      <c r="C137" s="24" t="s">
        <v>21</v>
      </c>
      <c r="D137" s="45"/>
      <c r="E137" s="45" t="s">
        <v>72</v>
      </c>
      <c r="F137" s="19"/>
      <c r="G137" s="21">
        <v>3</v>
      </c>
    </row>
    <row r="138" spans="1:7" s="4" customFormat="1" ht="79.5" customHeight="1" x14ac:dyDescent="0.3">
      <c r="A138" s="40" t="s">
        <v>71</v>
      </c>
      <c r="B138" s="54">
        <v>1.0023139999999999</v>
      </c>
      <c r="C138" s="24" t="s">
        <v>171</v>
      </c>
      <c r="D138" s="45"/>
      <c r="E138" s="45" t="s">
        <v>72</v>
      </c>
      <c r="F138" s="19"/>
      <c r="G138" s="21">
        <v>3</v>
      </c>
    </row>
    <row r="139" spans="1:7" ht="51" customHeight="1" x14ac:dyDescent="0.3">
      <c r="A139" s="40" t="s">
        <v>71</v>
      </c>
      <c r="B139" s="54">
        <v>2.0009760000000001</v>
      </c>
      <c r="C139" s="24" t="s">
        <v>172</v>
      </c>
      <c r="D139" s="45"/>
      <c r="E139" s="45" t="s">
        <v>72</v>
      </c>
      <c r="F139" s="19"/>
      <c r="G139" s="21">
        <v>3</v>
      </c>
    </row>
    <row r="140" spans="1:7" ht="51" customHeight="1" x14ac:dyDescent="0.3">
      <c r="A140" s="40" t="s">
        <v>71</v>
      </c>
      <c r="B140" s="54">
        <v>2.001938</v>
      </c>
      <c r="C140" s="24" t="s">
        <v>173</v>
      </c>
      <c r="D140" s="45"/>
      <c r="E140" s="45" t="s">
        <v>72</v>
      </c>
      <c r="F140" s="19"/>
      <c r="G140" s="21">
        <v>3</v>
      </c>
    </row>
    <row r="141" spans="1:7" ht="84" x14ac:dyDescent="0.3">
      <c r="A141" s="40" t="s">
        <v>71</v>
      </c>
      <c r="B141" s="54">
        <v>1.002273</v>
      </c>
      <c r="C141" s="24" t="s">
        <v>174</v>
      </c>
      <c r="D141" s="45"/>
      <c r="E141" s="45" t="s">
        <v>72</v>
      </c>
      <c r="F141" s="19"/>
      <c r="G141" s="21">
        <v>3</v>
      </c>
    </row>
    <row r="142" spans="1:7" ht="167.25" customHeight="1" x14ac:dyDescent="0.3">
      <c r="A142" s="40" t="s">
        <v>71</v>
      </c>
      <c r="B142" s="54">
        <v>2.0008889999999999</v>
      </c>
      <c r="C142" s="24" t="s">
        <v>175</v>
      </c>
      <c r="D142" s="45"/>
      <c r="E142" s="45" t="s">
        <v>72</v>
      </c>
      <c r="F142" s="19"/>
      <c r="G142" s="21">
        <v>3</v>
      </c>
    </row>
    <row r="143" spans="1:7" ht="66" customHeight="1" x14ac:dyDescent="0.3">
      <c r="A143" s="40" t="s">
        <v>71</v>
      </c>
      <c r="B143" s="54">
        <v>1.0019910000000001</v>
      </c>
      <c r="C143" s="24" t="s">
        <v>176</v>
      </c>
      <c r="D143" s="45"/>
      <c r="E143" s="45" t="s">
        <v>72</v>
      </c>
      <c r="F143" s="19"/>
      <c r="G143" s="21">
        <v>3</v>
      </c>
    </row>
    <row r="144" spans="1:7" ht="184.8" x14ac:dyDescent="0.3">
      <c r="A144" s="40" t="s">
        <v>71</v>
      </c>
      <c r="B144" s="54">
        <v>2.00088</v>
      </c>
      <c r="C144" s="24" t="s">
        <v>177</v>
      </c>
      <c r="D144" s="45"/>
      <c r="E144" s="45" t="s">
        <v>72</v>
      </c>
      <c r="F144" s="19"/>
      <c r="G144" s="21">
        <v>3</v>
      </c>
    </row>
    <row r="145" spans="1:7" ht="100.8" x14ac:dyDescent="0.3">
      <c r="A145" s="40" t="s">
        <v>71</v>
      </c>
      <c r="B145" s="54">
        <v>1.001134</v>
      </c>
      <c r="C145" s="24" t="s">
        <v>178</v>
      </c>
      <c r="D145" s="45"/>
      <c r="E145" s="45" t="s">
        <v>72</v>
      </c>
      <c r="F145" s="19"/>
      <c r="G145" s="21">
        <v>3</v>
      </c>
    </row>
    <row r="146" spans="1:7" ht="33.6" x14ac:dyDescent="0.3">
      <c r="A146" s="40" t="s">
        <v>71</v>
      </c>
      <c r="B146" s="54" t="s">
        <v>179</v>
      </c>
      <c r="C146" s="24" t="s">
        <v>180</v>
      </c>
      <c r="D146" s="45"/>
      <c r="E146" s="45" t="s">
        <v>72</v>
      </c>
      <c r="F146" s="19"/>
      <c r="G146" s="21">
        <v>3</v>
      </c>
    </row>
    <row r="147" spans="1:7" ht="50.4" x14ac:dyDescent="0.3">
      <c r="A147" s="40" t="s">
        <v>71</v>
      </c>
      <c r="B147" s="54">
        <v>1.001045</v>
      </c>
      <c r="C147" s="24" t="s">
        <v>181</v>
      </c>
      <c r="D147" s="45"/>
      <c r="E147" s="45" t="s">
        <v>72</v>
      </c>
      <c r="F147" s="19"/>
      <c r="G147" s="21">
        <v>3</v>
      </c>
    </row>
    <row r="148" spans="1:7" ht="33.6" x14ac:dyDescent="0.3">
      <c r="A148" s="40" t="s">
        <v>71</v>
      </c>
      <c r="B148" s="54">
        <v>2.0017610000000001</v>
      </c>
      <c r="C148" s="24" t="s">
        <v>182</v>
      </c>
      <c r="D148" s="45"/>
      <c r="E148" s="45" t="s">
        <v>72</v>
      </c>
      <c r="F148" s="19"/>
      <c r="G148" s="21">
        <v>3</v>
      </c>
    </row>
    <row r="149" spans="1:7" ht="33.6" x14ac:dyDescent="0.3">
      <c r="A149" s="40" t="s">
        <v>71</v>
      </c>
      <c r="B149" s="42">
        <v>1.004583</v>
      </c>
      <c r="C149" s="24" t="s">
        <v>183</v>
      </c>
      <c r="D149" s="45"/>
      <c r="E149" s="45" t="s">
        <v>72</v>
      </c>
      <c r="F149" s="19"/>
      <c r="G149" s="21">
        <v>3</v>
      </c>
    </row>
    <row r="150" spans="1:7" ht="82.5" customHeight="1" x14ac:dyDescent="0.3">
      <c r="A150" s="40" t="s">
        <v>71</v>
      </c>
      <c r="B150" s="42">
        <v>1.003862</v>
      </c>
      <c r="C150" s="24" t="s">
        <v>184</v>
      </c>
      <c r="D150" s="45"/>
      <c r="E150" s="45" t="s">
        <v>72</v>
      </c>
      <c r="F150" s="19"/>
      <c r="G150" s="21">
        <v>3</v>
      </c>
    </row>
    <row r="151" spans="1:7" ht="55.5" customHeight="1" x14ac:dyDescent="0.3">
      <c r="A151" s="40" t="s">
        <v>71</v>
      </c>
      <c r="B151" s="42" t="s">
        <v>185</v>
      </c>
      <c r="C151" s="46" t="s">
        <v>186</v>
      </c>
      <c r="D151" s="45"/>
      <c r="E151" s="45" t="s">
        <v>72</v>
      </c>
      <c r="F151" s="19"/>
      <c r="G151" s="21">
        <v>3</v>
      </c>
    </row>
    <row r="152" spans="1:7" ht="33.6" x14ac:dyDescent="0.3">
      <c r="A152" s="40" t="s">
        <v>71</v>
      </c>
      <c r="B152" s="42">
        <v>1.0006550000000001</v>
      </c>
      <c r="C152" s="46" t="s">
        <v>187</v>
      </c>
      <c r="D152" s="45"/>
      <c r="E152" s="45" t="s">
        <v>72</v>
      </c>
      <c r="F152" s="19"/>
      <c r="G152" s="21">
        <v>3</v>
      </c>
    </row>
    <row r="153" spans="1:7" ht="33.6" x14ac:dyDescent="0.3">
      <c r="A153" s="40" t="s">
        <v>71</v>
      </c>
      <c r="B153" s="42">
        <v>1.0016959999999999</v>
      </c>
      <c r="C153" s="46" t="s">
        <v>188</v>
      </c>
      <c r="D153" s="45"/>
      <c r="E153" s="45" t="s">
        <v>72</v>
      </c>
      <c r="F153" s="19"/>
      <c r="G153" s="21">
        <v>3</v>
      </c>
    </row>
    <row r="154" spans="1:7" ht="50.4" x14ac:dyDescent="0.3">
      <c r="A154" s="40" t="s">
        <v>71</v>
      </c>
      <c r="B154" s="42">
        <v>2.0008010000000001</v>
      </c>
      <c r="C154" s="46" t="s">
        <v>189</v>
      </c>
      <c r="D154" s="45"/>
      <c r="E154" s="45" t="s">
        <v>72</v>
      </c>
      <c r="F154" s="19"/>
      <c r="G154" s="21">
        <v>3</v>
      </c>
    </row>
    <row r="155" spans="1:7" ht="50.4" x14ac:dyDescent="0.3">
      <c r="A155" s="40" t="s">
        <v>71</v>
      </c>
      <c r="B155" s="42">
        <v>1.0030460000000001</v>
      </c>
      <c r="C155" s="46" t="s">
        <v>190</v>
      </c>
      <c r="D155" s="45"/>
      <c r="E155" s="45" t="s">
        <v>72</v>
      </c>
      <c r="F155" s="19"/>
      <c r="G155" s="21">
        <v>3</v>
      </c>
    </row>
    <row r="156" spans="1:7" ht="56.25" customHeight="1" x14ac:dyDescent="0.3">
      <c r="A156" s="40" t="s">
        <v>71</v>
      </c>
      <c r="B156" s="42">
        <v>1.003625</v>
      </c>
      <c r="C156" s="46" t="s">
        <v>191</v>
      </c>
      <c r="D156" s="45"/>
      <c r="E156" s="45" t="s">
        <v>72</v>
      </c>
      <c r="F156" s="19"/>
      <c r="G156" s="21">
        <v>3</v>
      </c>
    </row>
    <row r="157" spans="1:7" ht="24.75" customHeight="1" x14ac:dyDescent="0.3">
      <c r="A157" s="41" t="s">
        <v>71</v>
      </c>
      <c r="B157" s="55" t="s">
        <v>197</v>
      </c>
      <c r="C157" s="24" t="s">
        <v>192</v>
      </c>
      <c r="D157" s="45"/>
      <c r="E157" s="45" t="s">
        <v>72</v>
      </c>
      <c r="F157" s="38"/>
      <c r="G157" s="21">
        <v>3</v>
      </c>
    </row>
    <row r="158" spans="1:7" ht="21.75" customHeight="1" x14ac:dyDescent="0.3">
      <c r="A158" s="41" t="s">
        <v>71</v>
      </c>
      <c r="B158" s="55">
        <v>1.010724</v>
      </c>
      <c r="C158" s="24" t="s">
        <v>193</v>
      </c>
      <c r="D158" s="45"/>
      <c r="E158" s="45" t="s">
        <v>72</v>
      </c>
      <c r="F158" s="38"/>
      <c r="G158" s="21">
        <v>3</v>
      </c>
    </row>
    <row r="159" spans="1:7" ht="21" customHeight="1" x14ac:dyDescent="0.3">
      <c r="A159" s="41" t="s">
        <v>71</v>
      </c>
      <c r="B159" s="55" t="s">
        <v>198</v>
      </c>
      <c r="C159" s="24" t="s">
        <v>194</v>
      </c>
      <c r="D159" s="45"/>
      <c r="E159" s="45" t="s">
        <v>72</v>
      </c>
      <c r="F159" s="38"/>
      <c r="G159" s="21">
        <v>3</v>
      </c>
    </row>
    <row r="160" spans="1:7" ht="16.8" x14ac:dyDescent="0.3">
      <c r="A160" s="19"/>
      <c r="B160" s="53" t="s">
        <v>221</v>
      </c>
      <c r="C160" s="53"/>
      <c r="D160" s="17">
        <f>D125+D123+D113+D106+D81+D72+D69+D60+D57+D35+D25+D19+D9</f>
        <v>53</v>
      </c>
      <c r="E160" s="17">
        <f>E125+E123+E113+E106+E81+E72+E69+E60+E57+E35+E25+E19+E9</f>
        <v>94</v>
      </c>
      <c r="F160" s="17">
        <f>F125+F123+F113+F106+F81+F72+F69+F60+F57+F35+F25+F19+F9</f>
        <v>147</v>
      </c>
      <c r="G160" s="6"/>
    </row>
    <row r="162" spans="2:7" ht="64.5" customHeight="1" x14ac:dyDescent="0.3">
      <c r="B162" s="59" t="s">
        <v>222</v>
      </c>
      <c r="C162" s="59"/>
      <c r="D162" s="59"/>
      <c r="E162" s="59"/>
      <c r="F162" s="59"/>
      <c r="G162" s="59"/>
    </row>
  </sheetData>
  <autoFilter ref="A7:F7"/>
  <mergeCells count="9">
    <mergeCell ref="B162:G162"/>
    <mergeCell ref="A2:G2"/>
    <mergeCell ref="A3:G3"/>
    <mergeCell ref="A4:G4"/>
    <mergeCell ref="D6:F6"/>
    <mergeCell ref="G6:G7"/>
    <mergeCell ref="A6:A7"/>
    <mergeCell ref="B6:B7"/>
    <mergeCell ref="C6:C7"/>
  </mergeCells>
  <hyperlinks>
    <hyperlink ref="B105" r:id="rId1" display="https://dichvucong.gov.vn/p/home/dvc-tthc-thu-tuc-hanh-chinh-chi-tiet.html?ma_thu_tuc=114315"/>
  </hyperlinks>
  <printOptions horizontalCentered="1" verticalCentered="1"/>
  <pageMargins left="0.2" right="0.2" top="0.25" bottom="0.2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Cấp huyện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GD-HCC</cp:lastModifiedBy>
  <cp:lastPrinted>2022-08-29T07:38:53Z</cp:lastPrinted>
  <dcterms:created xsi:type="dcterms:W3CDTF">2022-06-30T01:58:56Z</dcterms:created>
  <dcterms:modified xsi:type="dcterms:W3CDTF">2022-08-30T08:00:48Z</dcterms:modified>
</cp:coreProperties>
</file>