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815" tabRatio="685" activeTab="0"/>
  </bookViews>
  <sheets>
    <sheet name="Đề nghị thu hồi đất" sheetId="1" r:id="rId1"/>
  </sheets>
  <definedNames>
    <definedName name="_xlfn.ANCHORARRAY" hidden="1">#NAME?</definedName>
    <definedName name="_xlnm.Print_Titles" localSheetId="0">'Đề nghị thu hồi đất'!$4:$7</definedName>
  </definedNames>
  <calcPr fullCalcOnLoad="1"/>
</workbook>
</file>

<file path=xl/sharedStrings.xml><?xml version="1.0" encoding="utf-8"?>
<sst xmlns="http://schemas.openxmlformats.org/spreadsheetml/2006/main" count="207" uniqueCount="81">
  <si>
    <t>STT</t>
  </si>
  <si>
    <t>Họ và tên chủ sử dụng</t>
  </si>
  <si>
    <r>
      <t>Địa chỉ 
thường trú</t>
    </r>
    <r>
      <rPr>
        <i/>
        <sz val="10"/>
        <rFont val="Times New Roman"/>
        <family val="1"/>
      </rPr>
      <t xml:space="preserve">
(Tổ dân phố)</t>
    </r>
  </si>
  <si>
    <r>
      <t xml:space="preserve">Địa chỉ thửa đất
</t>
    </r>
    <r>
      <rPr>
        <i/>
        <sz val="10"/>
        <rFont val="Times New Roman"/>
        <family val="1"/>
      </rPr>
      <t>(Xứ đồng)</t>
    </r>
  </si>
  <si>
    <t>Thông tin thửa đất theo bản đồ đo đạc năm 2019</t>
  </si>
  <si>
    <r>
      <t xml:space="preserve">Nguồn gốc đất </t>
    </r>
    <r>
      <rPr>
        <i/>
        <sz val="10"/>
        <rFont val="Times New Roman"/>
        <family val="1"/>
      </rPr>
      <t>(thông tin thửa đất theo GCN, HSĐC, giấy tờ khác...)</t>
    </r>
  </si>
  <si>
    <r>
      <t>Diện tích thu hồi</t>
    </r>
    <r>
      <rPr>
        <i/>
        <sz val="10"/>
        <rFont val="Times New Roman"/>
        <family val="1"/>
      </rPr>
      <t xml:space="preserve"> (m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</si>
  <si>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Ghi chú</t>
  </si>
  <si>
    <t xml:space="preserve">Số 
Tờ </t>
  </si>
  <si>
    <t>Số
 thửa</t>
  </si>
  <si>
    <r>
      <t>Diện tích thửa đất</t>
    </r>
    <r>
      <rPr>
        <i/>
        <sz val="10"/>
        <rFont val="Times New Roman"/>
        <family val="1"/>
      </rPr>
      <t xml:space="preserve"> (m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</si>
  <si>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Loại đất</t>
  </si>
  <si>
    <r>
      <t xml:space="preserve">Diện tích </t>
    </r>
    <r>
      <rPr>
        <i/>
        <sz val="10"/>
        <rFont val="Times New Roman"/>
        <family val="1"/>
      </rPr>
      <t>(m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</si>
  <si>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GCN QSD đất, HSĐC</t>
  </si>
  <si>
    <t>Giấy tờ khác</t>
  </si>
  <si>
    <t>Trong chỉ giới</t>
  </si>
  <si>
    <t>Ngoài chỉ giới</t>
  </si>
  <si>
    <t>Trần Văn Chỉnh
Vợ: Nguyễn Thị Tải</t>
  </si>
  <si>
    <t>Trong CT</t>
  </si>
  <si>
    <t>Đồi đỏ</t>
  </si>
  <si>
    <t>LUC</t>
  </si>
  <si>
    <t>Trần Văn Độ</t>
  </si>
  <si>
    <t>Gốc đề</t>
  </si>
  <si>
    <t>20
(21)</t>
  </si>
  <si>
    <r>
      <t>66</t>
    </r>
    <r>
      <rPr>
        <vertAlign val="superscript"/>
        <sz val="10"/>
        <rFont val="Times New Roman"/>
        <family val="1"/>
      </rPr>
      <t>(1)</t>
    </r>
  </si>
  <si>
    <t>Nguyễn Thị Hân</t>
  </si>
  <si>
    <t>Nguyễn Ngọc Lân</t>
  </si>
  <si>
    <t>Trần Thị Liệu</t>
  </si>
  <si>
    <t>Nguyễn Thành Nhâm
Vợ: Nguyễn Thị Hường</t>
  </si>
  <si>
    <t>Trần Văn Tề
Vợ: Nguyễn Thị Để</t>
  </si>
  <si>
    <t>Lê Văn Trụ</t>
  </si>
  <si>
    <t>Nguyễn Đức Xuân
Vợ: Hoàng Thị Đạt</t>
  </si>
  <si>
    <t>Trần Thị Cường</t>
  </si>
  <si>
    <t>Bậu</t>
  </si>
  <si>
    <t>Nguyễn Văn Huy</t>
  </si>
  <si>
    <t>Sau kho</t>
  </si>
  <si>
    <t>Đặng Thị Biên</t>
  </si>
  <si>
    <t>Đặng Văn Toàn
Vợ: Lê Thị Tình</t>
  </si>
  <si>
    <t>Nguyễn Ngọc Ánh
Vợ: Trần Thị Hương</t>
  </si>
  <si>
    <t>Phố Bùi</t>
  </si>
  <si>
    <t>Đ. khách</t>
  </si>
  <si>
    <t>Bùi Văn Bình
Vợ: Trần Thị Huyền</t>
  </si>
  <si>
    <t>Nguyễn Thị Cát</t>
  </si>
  <si>
    <t>Nguyễn Đức Dược
Vợ: Nguyễn Thị Liên</t>
  </si>
  <si>
    <t>Nguyễn Văn Hợi
Vợ: Nguyễn Thị Thư</t>
  </si>
  <si>
    <t>Nguyễn Văn Hải
Vợ: Nguyễn Thị Hưu</t>
  </si>
  <si>
    <t>Nguyễn Văn Mùi
Vợ: Nguyễn Thị Kiến</t>
  </si>
  <si>
    <t>Nguyễn Văn Tuyển
Vợ: Nguyễn Thị Hiền</t>
  </si>
  <si>
    <t>Đ. Khách</t>
  </si>
  <si>
    <t>Ngô Thị Thư</t>
  </si>
  <si>
    <t>Trần Thanh Trung
Vợ: Đỗ Thị Cửu</t>
  </si>
  <si>
    <t>Lê Văn Tích
Vợ: Nguyễn Thị Thủy</t>
  </si>
  <si>
    <t>Nguyễn Văn Xuyến</t>
  </si>
  <si>
    <t>Chùa</t>
  </si>
  <si>
    <t>Đ. Dẩu</t>
  </si>
  <si>
    <t>Nguyễn Quang Độ
Vợ: Nguyễn Thị Hồng</t>
  </si>
  <si>
    <t>Hoàng Đức Long
Vợ: Nguyễn Thị Bắc</t>
  </si>
  <si>
    <t>Vương Thành Long
Vợ: Nguyễn Thị Yến</t>
  </si>
  <si>
    <t>Lê Ngọc Hạnh
Vợ: Lưu Thị Phương</t>
  </si>
  <si>
    <t>Phạm Văn Thành
Vợ: Huỳnh Thị Kim Hải</t>
  </si>
  <si>
    <t>Hoàng Thị Tiệp</t>
  </si>
  <si>
    <t>Trịnh Văn Quý
Vợ: Phạm Thị Cần</t>
  </si>
  <si>
    <t>Hoàng Văn Dũng
Vợ: Nguyễn Thị Bảng</t>
  </si>
  <si>
    <t>Tân Tiến</t>
  </si>
  <si>
    <t>Bờ Đa</t>
  </si>
  <si>
    <t>Trần Văn Đoan
Vợ: Trần Thị Loan</t>
  </si>
  <si>
    <t>Phạm Văn Đôn
Vợ: Hoàng Thị Nhàn</t>
  </si>
  <si>
    <t>Nguyễn Ngọc Sỹ
Vợ: Nguyễn Thị Thuận</t>
  </si>
  <si>
    <t>Hoàng Văn Thành
Vợ: Nguyễn Thị Thủy</t>
  </si>
  <si>
    <t>Nguyễn Hữu Thắng
Vợ: Nguyễn Thị Thìn</t>
  </si>
  <si>
    <t>Tổng cộng</t>
  </si>
  <si>
    <t>Thu hồi đất 
của hộ gia đình</t>
  </si>
  <si>
    <t>Thu hồi đất UBND thị trấn  quản lý</t>
  </si>
  <si>
    <t>Số 371/QĐ-UBND</t>
  </si>
  <si>
    <t>Tổng cộng diện tích</t>
  </si>
  <si>
    <r>
      <t>Diện tích đất đã thu hồi và bồi thường, hỗ trợ</t>
    </r>
    <r>
      <rPr>
        <i/>
        <sz val="10"/>
        <rFont val="Times New Roman"/>
        <family val="1"/>
      </rPr>
      <t xml:space="preserve">
(m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>)</t>
    </r>
  </si>
  <si>
    <t>LUC
(LM)</t>
  </si>
  <si>
    <t>Số 973/QĐ-UBND</t>
  </si>
  <si>
    <t>Đặng Văn Ngân
Vợ: Trần Thị Thực</t>
  </si>
  <si>
    <t>DANH SÁCH THU HỒI CỦA HỘ GIA ĐÌNH, CÁ NHÂN VÀ TỔ CHỨC THỰC HIỆN DỰ ÁN: 
ĐƯỜNG HOÀNG QUỐC VIỆT (ĐOẠN TỪ BCH QUÂN SỰ HUYỆN ĐI TL.295) THỊ TRẤN CAO THƯỢNG, HUYỆN TÂN YÊN (ĐỢT 1)</t>
  </si>
  <si>
    <t>(Kèm theo Quyết định số          /QĐ-UBND ngày      tháng 5 năm 2023 của UBND huyện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</si>
</sst>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#,##0.0"/>
    <numFmt numFmtId="182" formatCode="_(* #,##0.0_);_(* \(#,##0.0\);_(* &quot;-&quot;??.0_);_(@_)"/>
    <numFmt numFmtId="183" formatCode="_(* #,##0.00_);_(* \(#,##0.00\);_(* &quot;-&quot;??.0_);_(@_)"/>
    <numFmt numFmtId="184" formatCode="0.0"/>
    <numFmt numFmtId="185" formatCode="_-* #,##0.0\ _₫_-;\-* #,##0.0\ _₫_-;_-* &quot;-&quot;?\ _₫_-;_-@_-"/>
    <numFmt numFmtId="186" formatCode="_(* #,##0_);_(* \(#,##0\);_(* &quot;-&quot;?_);_(@_)"/>
    <numFmt numFmtId="187" formatCode="_(* #,##0.000_);_(* \(#,##0.000\);_(* &quot;-&quot;??_);_(@_)"/>
    <numFmt numFmtId="188" formatCode="_(* #,##0.0000_);_(* \(#,##0.0000\);_(* &quot;-&quot;??_);_(@_)"/>
  </numFmts>
  <fonts count="48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.VnArial"/>
      <family val="2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4" fillId="0" borderId="11" xfId="41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78" fontId="4" fillId="0" borderId="12" xfId="4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5" fillId="0" borderId="0" xfId="41" applyNumberFormat="1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0" borderId="10" xfId="4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178" fontId="6" fillId="0" borderId="0" xfId="0" applyNumberFormat="1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/>
    </xf>
    <xf numFmtId="180" fontId="6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178" fontId="4" fillId="0" borderId="12" xfId="41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178" fontId="5" fillId="0" borderId="0" xfId="41" applyNumberFormat="1" applyFont="1" applyFill="1" applyAlignment="1">
      <alignment horizontal="center" vertical="center"/>
    </xf>
    <xf numFmtId="178" fontId="5" fillId="0" borderId="0" xfId="41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178" fontId="4" fillId="0" borderId="12" xfId="41" applyNumberFormat="1" applyFont="1" applyFill="1" applyBorder="1" applyAlignment="1">
      <alignment horizontal="right" vertical="center" wrapText="1"/>
    </xf>
    <xf numFmtId="180" fontId="4" fillId="0" borderId="12" xfId="0" applyNumberFormat="1" applyFont="1" applyFill="1" applyBorder="1" applyAlignment="1">
      <alignment horizontal="right" vertical="center" wrapText="1"/>
    </xf>
    <xf numFmtId="178" fontId="4" fillId="0" borderId="12" xfId="41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4 2" xfId="44"/>
    <cellStyle name="Currency" xfId="45"/>
    <cellStyle name="Currency [0]" xfId="46"/>
    <cellStyle name="Check Cel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"/>
  <sheetViews>
    <sheetView tabSelected="1" view="pageLayout" workbookViewId="0" topLeftCell="A1">
      <selection activeCell="A3" sqref="A3"/>
    </sheetView>
  </sheetViews>
  <sheetFormatPr defaultColWidth="9.140625" defaultRowHeight="12.75"/>
  <cols>
    <col min="1" max="1" width="4.7109375" style="11" customWidth="1"/>
    <col min="2" max="2" width="18.57421875" style="12" customWidth="1"/>
    <col min="3" max="3" width="9.28125" style="12" customWidth="1"/>
    <col min="4" max="4" width="10.7109375" style="12" hidden="1" customWidth="1"/>
    <col min="5" max="5" width="4.57421875" style="12" customWidth="1"/>
    <col min="6" max="6" width="4.57421875" style="11" customWidth="1"/>
    <col min="7" max="7" width="8.57421875" style="12" customWidth="1"/>
    <col min="8" max="10" width="6.00390625" style="11" customWidth="1"/>
    <col min="11" max="12" width="8.28125" style="11" customWidth="1"/>
    <col min="13" max="13" width="8.57421875" style="11" customWidth="1"/>
    <col min="14" max="15" width="8.28125" style="11" customWidth="1"/>
    <col min="16" max="16" width="9.00390625" style="11" customWidth="1"/>
    <col min="17" max="17" width="8.8515625" style="11" customWidth="1"/>
    <col min="18" max="18" width="10.140625" style="12" customWidth="1"/>
    <col min="19" max="19" width="13.57421875" style="12" hidden="1" customWidth="1"/>
    <col min="20" max="20" width="11.7109375" style="12" hidden="1" customWidth="1"/>
    <col min="21" max="108" width="0" style="12" hidden="1" customWidth="1"/>
    <col min="109" max="255" width="9.140625" style="12" customWidth="1"/>
    <col min="256" max="16384" width="9.140625" style="9" customWidth="1"/>
  </cols>
  <sheetData>
    <row r="1" spans="1:18" ht="36.75" customHeight="1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30" customHeight="1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6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>
      <c r="A4" s="48" t="s">
        <v>0</v>
      </c>
      <c r="B4" s="48" t="s">
        <v>1</v>
      </c>
      <c r="C4" s="48" t="s">
        <v>2</v>
      </c>
      <c r="D4" s="48" t="s">
        <v>3</v>
      </c>
      <c r="E4" s="48" t="s">
        <v>4</v>
      </c>
      <c r="F4" s="48"/>
      <c r="G4" s="48"/>
      <c r="H4" s="48"/>
      <c r="I4" s="48" t="s">
        <v>5</v>
      </c>
      <c r="J4" s="48"/>
      <c r="K4" s="48"/>
      <c r="L4" s="48"/>
      <c r="M4" s="48" t="s">
        <v>6</v>
      </c>
      <c r="N4" s="48"/>
      <c r="O4" s="48"/>
      <c r="P4" s="48"/>
      <c r="Q4" s="48" t="s">
        <v>75</v>
      </c>
      <c r="R4" s="48" t="s">
        <v>7</v>
      </c>
    </row>
    <row r="5" spans="1:18" ht="30" customHeight="1">
      <c r="A5" s="48"/>
      <c r="B5" s="48"/>
      <c r="C5" s="48"/>
      <c r="D5" s="48"/>
      <c r="E5" s="48" t="s">
        <v>8</v>
      </c>
      <c r="F5" s="48" t="s">
        <v>9</v>
      </c>
      <c r="G5" s="48" t="s">
        <v>10</v>
      </c>
      <c r="H5" s="48" t="s">
        <v>11</v>
      </c>
      <c r="I5" s="48" t="s">
        <v>8</v>
      </c>
      <c r="J5" s="48" t="s">
        <v>9</v>
      </c>
      <c r="K5" s="48" t="s">
        <v>12</v>
      </c>
      <c r="L5" s="48"/>
      <c r="M5" s="48" t="s">
        <v>71</v>
      </c>
      <c r="N5" s="48"/>
      <c r="O5" s="48" t="s">
        <v>72</v>
      </c>
      <c r="P5" s="48" t="s">
        <v>74</v>
      </c>
      <c r="Q5" s="48"/>
      <c r="R5" s="48"/>
    </row>
    <row r="6" spans="1:255" ht="3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1" t="s">
        <v>13</v>
      </c>
      <c r="L6" s="1" t="s">
        <v>14</v>
      </c>
      <c r="M6" s="1" t="s">
        <v>15</v>
      </c>
      <c r="N6" s="1" t="s">
        <v>16</v>
      </c>
      <c r="O6" s="48"/>
      <c r="P6" s="48"/>
      <c r="Q6" s="48"/>
      <c r="R6" s="48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</row>
    <row r="7" spans="1:18" s="10" customFormat="1" ht="19.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17</v>
      </c>
      <c r="Q7" s="1">
        <v>16</v>
      </c>
      <c r="R7" s="1">
        <v>18</v>
      </c>
    </row>
    <row r="8" spans="1:21" s="30" customFormat="1" ht="27.75" customHeight="1">
      <c r="A8" s="51">
        <v>1</v>
      </c>
      <c r="B8" s="53" t="s">
        <v>17</v>
      </c>
      <c r="C8" s="55" t="s">
        <v>18</v>
      </c>
      <c r="D8" s="22" t="s">
        <v>19</v>
      </c>
      <c r="E8" s="21">
        <v>23</v>
      </c>
      <c r="F8" s="23">
        <v>112</v>
      </c>
      <c r="G8" s="2">
        <v>345.3</v>
      </c>
      <c r="H8" s="23" t="s">
        <v>20</v>
      </c>
      <c r="I8" s="23">
        <v>20</v>
      </c>
      <c r="J8" s="23">
        <v>64</v>
      </c>
      <c r="K8" s="24">
        <v>286</v>
      </c>
      <c r="L8" s="24"/>
      <c r="M8" s="25">
        <v>224.3</v>
      </c>
      <c r="N8" s="26"/>
      <c r="O8" s="26"/>
      <c r="P8" s="2">
        <f aca="true" t="shared" si="0" ref="P8:P15">SUM(M8:O8)</f>
        <v>224.3</v>
      </c>
      <c r="Q8" s="26"/>
      <c r="R8" s="27"/>
      <c r="S8" s="8"/>
      <c r="T8" s="28"/>
      <c r="U8" s="29"/>
    </row>
    <row r="9" spans="1:21" s="30" customFormat="1" ht="27.75" customHeight="1">
      <c r="A9" s="52"/>
      <c r="B9" s="54"/>
      <c r="C9" s="56"/>
      <c r="D9" s="31" t="s">
        <v>19</v>
      </c>
      <c r="E9" s="3">
        <v>23</v>
      </c>
      <c r="F9" s="7">
        <v>114</v>
      </c>
      <c r="G9" s="5">
        <v>582.7</v>
      </c>
      <c r="H9" s="7" t="s">
        <v>20</v>
      </c>
      <c r="I9" s="7">
        <v>20</v>
      </c>
      <c r="J9" s="7">
        <v>152</v>
      </c>
      <c r="K9" s="32">
        <v>504</v>
      </c>
      <c r="L9" s="32"/>
      <c r="M9" s="33">
        <v>429</v>
      </c>
      <c r="N9" s="34"/>
      <c r="O9" s="34"/>
      <c r="P9" s="5">
        <f t="shared" si="0"/>
        <v>429</v>
      </c>
      <c r="Q9" s="34"/>
      <c r="R9" s="6"/>
      <c r="S9" s="8"/>
      <c r="T9" s="28"/>
      <c r="U9" s="29"/>
    </row>
    <row r="10" spans="1:21" s="30" customFormat="1" ht="27.75" customHeight="1">
      <c r="A10" s="3">
        <v>2</v>
      </c>
      <c r="B10" s="4" t="s">
        <v>21</v>
      </c>
      <c r="C10" s="31" t="s">
        <v>18</v>
      </c>
      <c r="D10" s="7" t="s">
        <v>22</v>
      </c>
      <c r="E10" s="3">
        <v>22</v>
      </c>
      <c r="F10" s="3">
        <v>60</v>
      </c>
      <c r="G10" s="5">
        <v>727.5</v>
      </c>
      <c r="H10" s="7" t="s">
        <v>20</v>
      </c>
      <c r="I10" s="7" t="s">
        <v>23</v>
      </c>
      <c r="J10" s="7" t="s">
        <v>24</v>
      </c>
      <c r="K10" s="32">
        <v>340</v>
      </c>
      <c r="L10" s="32"/>
      <c r="M10" s="33">
        <v>136.6</v>
      </c>
      <c r="N10" s="34"/>
      <c r="O10" s="34"/>
      <c r="P10" s="5">
        <f t="shared" si="0"/>
        <v>136.6</v>
      </c>
      <c r="Q10" s="34"/>
      <c r="R10" s="6"/>
      <c r="S10" s="8"/>
      <c r="T10" s="28"/>
      <c r="U10" s="29"/>
    </row>
    <row r="11" spans="1:21" s="30" customFormat="1" ht="27.75" customHeight="1">
      <c r="A11" s="3">
        <v>3</v>
      </c>
      <c r="B11" s="4" t="s">
        <v>25</v>
      </c>
      <c r="C11" s="31" t="s">
        <v>18</v>
      </c>
      <c r="D11" s="31" t="s">
        <v>22</v>
      </c>
      <c r="E11" s="3">
        <v>23</v>
      </c>
      <c r="F11" s="7">
        <v>166</v>
      </c>
      <c r="G11" s="5">
        <v>165.8</v>
      </c>
      <c r="H11" s="7" t="s">
        <v>20</v>
      </c>
      <c r="I11" s="7">
        <v>20</v>
      </c>
      <c r="J11" s="7">
        <v>253</v>
      </c>
      <c r="K11" s="32">
        <v>169</v>
      </c>
      <c r="L11" s="32"/>
      <c r="M11" s="33">
        <v>62.2</v>
      </c>
      <c r="N11" s="34"/>
      <c r="O11" s="34"/>
      <c r="P11" s="5">
        <f t="shared" si="0"/>
        <v>62.2</v>
      </c>
      <c r="Q11" s="34"/>
      <c r="R11" s="6"/>
      <c r="S11" s="8"/>
      <c r="T11" s="28"/>
      <c r="U11" s="29"/>
    </row>
    <row r="12" spans="1:21" s="30" customFormat="1" ht="27.75" customHeight="1">
      <c r="A12" s="3">
        <v>4</v>
      </c>
      <c r="B12" s="4" t="s">
        <v>26</v>
      </c>
      <c r="C12" s="31" t="s">
        <v>18</v>
      </c>
      <c r="D12" s="31" t="s">
        <v>22</v>
      </c>
      <c r="E12" s="3">
        <v>23</v>
      </c>
      <c r="F12" s="7">
        <v>107</v>
      </c>
      <c r="G12" s="5">
        <v>276.6</v>
      </c>
      <c r="H12" s="7" t="s">
        <v>20</v>
      </c>
      <c r="I12" s="7">
        <v>20</v>
      </c>
      <c r="J12" s="7">
        <v>155</v>
      </c>
      <c r="K12" s="32">
        <v>273</v>
      </c>
      <c r="L12" s="32"/>
      <c r="M12" s="33">
        <v>276.6</v>
      </c>
      <c r="N12" s="34"/>
      <c r="O12" s="34"/>
      <c r="P12" s="5">
        <f t="shared" si="0"/>
        <v>276.6</v>
      </c>
      <c r="Q12" s="34"/>
      <c r="R12" s="6"/>
      <c r="S12" s="8"/>
      <c r="T12" s="28"/>
      <c r="U12" s="29"/>
    </row>
    <row r="13" spans="1:21" s="30" customFormat="1" ht="27.75" customHeight="1">
      <c r="A13" s="3">
        <v>5</v>
      </c>
      <c r="B13" s="4" t="s">
        <v>27</v>
      </c>
      <c r="C13" s="31" t="s">
        <v>18</v>
      </c>
      <c r="D13" s="7" t="s">
        <v>19</v>
      </c>
      <c r="E13" s="3">
        <v>23</v>
      </c>
      <c r="F13" s="7">
        <v>109</v>
      </c>
      <c r="G13" s="5">
        <v>327.9</v>
      </c>
      <c r="H13" s="7" t="s">
        <v>20</v>
      </c>
      <c r="I13" s="7">
        <v>20</v>
      </c>
      <c r="J13" s="7">
        <v>832</v>
      </c>
      <c r="K13" s="32">
        <v>275</v>
      </c>
      <c r="L13" s="32"/>
      <c r="M13" s="33">
        <v>288.8</v>
      </c>
      <c r="N13" s="34"/>
      <c r="O13" s="34"/>
      <c r="P13" s="5">
        <f t="shared" si="0"/>
        <v>288.8</v>
      </c>
      <c r="Q13" s="5">
        <v>39.1</v>
      </c>
      <c r="R13" s="7" t="s">
        <v>73</v>
      </c>
      <c r="S13" s="8"/>
      <c r="T13" s="28"/>
      <c r="U13" s="29"/>
    </row>
    <row r="14" spans="1:21" s="30" customFormat="1" ht="27.75" customHeight="1">
      <c r="A14" s="3">
        <v>6</v>
      </c>
      <c r="B14" s="4" t="s">
        <v>28</v>
      </c>
      <c r="C14" s="31" t="s">
        <v>18</v>
      </c>
      <c r="D14" s="7" t="s">
        <v>22</v>
      </c>
      <c r="E14" s="3">
        <v>23</v>
      </c>
      <c r="F14" s="7">
        <v>122</v>
      </c>
      <c r="G14" s="5">
        <v>232.8</v>
      </c>
      <c r="H14" s="7" t="s">
        <v>20</v>
      </c>
      <c r="I14" s="7">
        <v>21</v>
      </c>
      <c r="J14" s="7">
        <v>738</v>
      </c>
      <c r="K14" s="32">
        <v>218</v>
      </c>
      <c r="L14" s="32"/>
      <c r="M14" s="33">
        <v>232.8</v>
      </c>
      <c r="N14" s="34"/>
      <c r="O14" s="34"/>
      <c r="P14" s="5">
        <f t="shared" si="0"/>
        <v>232.8</v>
      </c>
      <c r="Q14" s="34"/>
      <c r="R14" s="6"/>
      <c r="S14" s="8"/>
      <c r="T14" s="28"/>
      <c r="U14" s="29"/>
    </row>
    <row r="15" spans="1:21" s="30" customFormat="1" ht="27.75" customHeight="1">
      <c r="A15" s="52">
        <v>7</v>
      </c>
      <c r="B15" s="54" t="s">
        <v>29</v>
      </c>
      <c r="C15" s="56" t="s">
        <v>18</v>
      </c>
      <c r="D15" s="56" t="s">
        <v>19</v>
      </c>
      <c r="E15" s="52">
        <v>22</v>
      </c>
      <c r="F15" s="57">
        <v>47</v>
      </c>
      <c r="G15" s="59">
        <v>660</v>
      </c>
      <c r="H15" s="57" t="s">
        <v>20</v>
      </c>
      <c r="I15" s="7">
        <v>20</v>
      </c>
      <c r="J15" s="7">
        <v>57</v>
      </c>
      <c r="K15" s="32">
        <v>284</v>
      </c>
      <c r="L15" s="32"/>
      <c r="M15" s="60">
        <v>549</v>
      </c>
      <c r="N15" s="61"/>
      <c r="O15" s="61"/>
      <c r="P15" s="59">
        <f t="shared" si="0"/>
        <v>549</v>
      </c>
      <c r="Q15" s="61"/>
      <c r="R15" s="57"/>
      <c r="S15" s="8"/>
      <c r="T15" s="28"/>
      <c r="U15" s="29"/>
    </row>
    <row r="16" spans="1:21" s="30" customFormat="1" ht="27.75" customHeight="1">
      <c r="A16" s="52"/>
      <c r="B16" s="54"/>
      <c r="C16" s="56"/>
      <c r="D16" s="56"/>
      <c r="E16" s="52"/>
      <c r="F16" s="57"/>
      <c r="G16" s="59"/>
      <c r="H16" s="57"/>
      <c r="I16" s="7">
        <v>20</v>
      </c>
      <c r="J16" s="7">
        <v>58</v>
      </c>
      <c r="K16" s="32">
        <v>439</v>
      </c>
      <c r="L16" s="32"/>
      <c r="M16" s="60"/>
      <c r="N16" s="61"/>
      <c r="O16" s="61"/>
      <c r="P16" s="59"/>
      <c r="Q16" s="61"/>
      <c r="R16" s="57"/>
      <c r="S16" s="8"/>
      <c r="T16" s="28"/>
      <c r="U16" s="29"/>
    </row>
    <row r="17" spans="1:21" s="30" customFormat="1" ht="27.75" customHeight="1">
      <c r="A17" s="52"/>
      <c r="B17" s="54"/>
      <c r="C17" s="56"/>
      <c r="D17" s="31" t="s">
        <v>19</v>
      </c>
      <c r="E17" s="3">
        <v>23</v>
      </c>
      <c r="F17" s="3">
        <v>67</v>
      </c>
      <c r="G17" s="5">
        <v>259.6</v>
      </c>
      <c r="H17" s="3" t="s">
        <v>20</v>
      </c>
      <c r="I17" s="3">
        <v>16</v>
      </c>
      <c r="J17" s="3">
        <v>513</v>
      </c>
      <c r="K17" s="35">
        <v>272</v>
      </c>
      <c r="L17" s="35"/>
      <c r="M17" s="33">
        <v>175.9</v>
      </c>
      <c r="N17" s="5">
        <v>83.7</v>
      </c>
      <c r="O17" s="34"/>
      <c r="P17" s="5">
        <f>SUM(M17:O17)</f>
        <v>259.6</v>
      </c>
      <c r="Q17" s="34"/>
      <c r="R17" s="6"/>
      <c r="S17" s="8"/>
      <c r="T17" s="28"/>
      <c r="U17" s="29"/>
    </row>
    <row r="18" spans="1:21" s="30" customFormat="1" ht="27.75" customHeight="1">
      <c r="A18" s="3">
        <v>8</v>
      </c>
      <c r="B18" s="4" t="s">
        <v>30</v>
      </c>
      <c r="C18" s="31" t="s">
        <v>18</v>
      </c>
      <c r="D18" s="7" t="s">
        <v>19</v>
      </c>
      <c r="E18" s="3">
        <v>22</v>
      </c>
      <c r="F18" s="7">
        <v>46</v>
      </c>
      <c r="G18" s="5">
        <v>527.1</v>
      </c>
      <c r="H18" s="7" t="s">
        <v>20</v>
      </c>
      <c r="I18" s="7">
        <v>20</v>
      </c>
      <c r="J18" s="7">
        <v>59</v>
      </c>
      <c r="K18" s="32">
        <v>532</v>
      </c>
      <c r="L18" s="32"/>
      <c r="M18" s="33">
        <v>527.1</v>
      </c>
      <c r="N18" s="34"/>
      <c r="O18" s="34"/>
      <c r="P18" s="5">
        <f aca="true" t="shared" si="1" ref="P18:P57">SUM(M18:O18)</f>
        <v>527.1</v>
      </c>
      <c r="Q18" s="34"/>
      <c r="R18" s="6"/>
      <c r="S18" s="8"/>
      <c r="T18" s="28"/>
      <c r="U18" s="29"/>
    </row>
    <row r="19" spans="1:21" s="30" customFormat="1" ht="27.75" customHeight="1">
      <c r="A19" s="3">
        <v>9</v>
      </c>
      <c r="B19" s="4" t="s">
        <v>31</v>
      </c>
      <c r="C19" s="31" t="s">
        <v>18</v>
      </c>
      <c r="D19" s="31" t="s">
        <v>22</v>
      </c>
      <c r="E19" s="3">
        <v>23</v>
      </c>
      <c r="F19" s="7">
        <v>165</v>
      </c>
      <c r="G19" s="5">
        <v>299.1</v>
      </c>
      <c r="H19" s="7" t="s">
        <v>20</v>
      </c>
      <c r="I19" s="7" t="s">
        <v>23</v>
      </c>
      <c r="J19" s="7">
        <v>254</v>
      </c>
      <c r="K19" s="32">
        <v>259</v>
      </c>
      <c r="L19" s="32"/>
      <c r="M19" s="33">
        <v>64.5</v>
      </c>
      <c r="N19" s="34"/>
      <c r="O19" s="34"/>
      <c r="P19" s="5">
        <f t="shared" si="1"/>
        <v>64.5</v>
      </c>
      <c r="Q19" s="34"/>
      <c r="R19" s="6"/>
      <c r="S19" s="36"/>
      <c r="T19" s="28"/>
      <c r="U19" s="29"/>
    </row>
    <row r="20" spans="1:21" s="30" customFormat="1" ht="25.5" customHeight="1">
      <c r="A20" s="52">
        <v>10</v>
      </c>
      <c r="B20" s="54" t="s">
        <v>32</v>
      </c>
      <c r="C20" s="57" t="s">
        <v>33</v>
      </c>
      <c r="D20" s="31" t="s">
        <v>19</v>
      </c>
      <c r="E20" s="3">
        <v>22</v>
      </c>
      <c r="F20" s="7">
        <v>42</v>
      </c>
      <c r="G20" s="5">
        <v>481</v>
      </c>
      <c r="H20" s="7" t="s">
        <v>20</v>
      </c>
      <c r="I20" s="44">
        <v>16</v>
      </c>
      <c r="J20" s="44">
        <v>494</v>
      </c>
      <c r="K20" s="58">
        <v>584</v>
      </c>
      <c r="L20" s="32"/>
      <c r="M20" s="33">
        <v>440.4</v>
      </c>
      <c r="N20" s="5">
        <v>40.6</v>
      </c>
      <c r="O20" s="34"/>
      <c r="P20" s="5">
        <f t="shared" si="1"/>
        <v>481</v>
      </c>
      <c r="Q20" s="34"/>
      <c r="R20" s="6"/>
      <c r="S20" s="8"/>
      <c r="T20" s="28"/>
      <c r="U20" s="29"/>
    </row>
    <row r="21" spans="1:21" s="30" customFormat="1" ht="25.5" customHeight="1">
      <c r="A21" s="52"/>
      <c r="B21" s="54"/>
      <c r="C21" s="57"/>
      <c r="D21" s="31" t="s">
        <v>19</v>
      </c>
      <c r="E21" s="3">
        <v>22</v>
      </c>
      <c r="F21" s="7">
        <v>41</v>
      </c>
      <c r="G21" s="5">
        <v>154.4</v>
      </c>
      <c r="H21" s="7" t="s">
        <v>20</v>
      </c>
      <c r="I21" s="45"/>
      <c r="J21" s="45"/>
      <c r="K21" s="58"/>
      <c r="L21" s="32"/>
      <c r="M21" s="33">
        <v>133.4</v>
      </c>
      <c r="N21" s="5">
        <f>G21-M21</f>
        <v>21</v>
      </c>
      <c r="O21" s="34"/>
      <c r="P21" s="5">
        <f t="shared" si="1"/>
        <v>154.4</v>
      </c>
      <c r="Q21" s="34"/>
      <c r="R21" s="6"/>
      <c r="S21" s="8"/>
      <c r="T21" s="28"/>
      <c r="U21" s="29"/>
    </row>
    <row r="22" spans="1:21" s="40" customFormat="1" ht="27" customHeight="1">
      <c r="A22" s="52">
        <v>11</v>
      </c>
      <c r="B22" s="54" t="s">
        <v>34</v>
      </c>
      <c r="C22" s="57" t="s">
        <v>33</v>
      </c>
      <c r="D22" s="31" t="s">
        <v>35</v>
      </c>
      <c r="E22" s="3">
        <v>22</v>
      </c>
      <c r="F22" s="7">
        <v>28</v>
      </c>
      <c r="G22" s="5">
        <v>21.5</v>
      </c>
      <c r="H22" s="7" t="s">
        <v>20</v>
      </c>
      <c r="I22" s="57">
        <v>16</v>
      </c>
      <c r="J22" s="57">
        <v>410</v>
      </c>
      <c r="K22" s="58">
        <v>466</v>
      </c>
      <c r="L22" s="57"/>
      <c r="M22" s="33">
        <v>21.5</v>
      </c>
      <c r="N22" s="34"/>
      <c r="O22" s="34"/>
      <c r="P22" s="5">
        <f t="shared" si="1"/>
        <v>21.5</v>
      </c>
      <c r="Q22" s="34"/>
      <c r="R22" s="6"/>
      <c r="S22" s="37"/>
      <c r="T22" s="38"/>
      <c r="U22" s="39"/>
    </row>
    <row r="23" spans="1:21" s="30" customFormat="1" ht="27" customHeight="1">
      <c r="A23" s="52"/>
      <c r="B23" s="54"/>
      <c r="C23" s="57"/>
      <c r="D23" s="31" t="s">
        <v>35</v>
      </c>
      <c r="E23" s="3">
        <v>22</v>
      </c>
      <c r="F23" s="7">
        <v>20</v>
      </c>
      <c r="G23" s="5">
        <v>480.8</v>
      </c>
      <c r="H23" s="7" t="s">
        <v>20</v>
      </c>
      <c r="I23" s="57"/>
      <c r="J23" s="57"/>
      <c r="K23" s="58"/>
      <c r="L23" s="57"/>
      <c r="M23" s="33">
        <v>16</v>
      </c>
      <c r="N23" s="34"/>
      <c r="O23" s="34"/>
      <c r="P23" s="5">
        <f>SUM(M23:O23)</f>
        <v>16</v>
      </c>
      <c r="Q23" s="34"/>
      <c r="R23" s="6"/>
      <c r="S23" s="8"/>
      <c r="T23" s="28"/>
      <c r="U23" s="29"/>
    </row>
    <row r="24" spans="1:30" s="40" customFormat="1" ht="27" customHeight="1">
      <c r="A24" s="3">
        <v>12</v>
      </c>
      <c r="B24" s="4" t="s">
        <v>36</v>
      </c>
      <c r="C24" s="7" t="s">
        <v>33</v>
      </c>
      <c r="D24" s="31" t="s">
        <v>19</v>
      </c>
      <c r="E24" s="3">
        <v>22</v>
      </c>
      <c r="F24" s="7">
        <v>50</v>
      </c>
      <c r="G24" s="5">
        <v>287</v>
      </c>
      <c r="H24" s="7" t="s">
        <v>20</v>
      </c>
      <c r="I24" s="7">
        <v>16</v>
      </c>
      <c r="J24" s="7">
        <v>501</v>
      </c>
      <c r="K24" s="32">
        <v>300</v>
      </c>
      <c r="L24" s="32"/>
      <c r="M24" s="33">
        <v>2.6</v>
      </c>
      <c r="N24" s="34"/>
      <c r="O24" s="34"/>
      <c r="P24" s="5">
        <f t="shared" si="1"/>
        <v>2.6</v>
      </c>
      <c r="Q24" s="34"/>
      <c r="R24" s="41"/>
      <c r="S24" s="8"/>
      <c r="T24" s="28"/>
      <c r="U24" s="29"/>
      <c r="V24" s="30"/>
      <c r="W24" s="30"/>
      <c r="X24" s="30"/>
      <c r="Y24" s="30"/>
      <c r="Z24" s="30"/>
      <c r="AA24" s="30"/>
      <c r="AB24" s="30"/>
      <c r="AC24" s="30"/>
      <c r="AD24" s="30"/>
    </row>
    <row r="25" spans="1:21" s="30" customFormat="1" ht="27" customHeight="1">
      <c r="A25" s="52">
        <v>13</v>
      </c>
      <c r="B25" s="54" t="s">
        <v>78</v>
      </c>
      <c r="C25" s="57" t="s">
        <v>33</v>
      </c>
      <c r="D25" s="42" t="s">
        <v>19</v>
      </c>
      <c r="E25" s="3">
        <v>22</v>
      </c>
      <c r="F25" s="7">
        <v>48</v>
      </c>
      <c r="G25" s="5">
        <v>472</v>
      </c>
      <c r="H25" s="7" t="s">
        <v>20</v>
      </c>
      <c r="I25" s="57">
        <v>16</v>
      </c>
      <c r="J25" s="57">
        <v>503</v>
      </c>
      <c r="K25" s="58">
        <v>964</v>
      </c>
      <c r="L25" s="57"/>
      <c r="M25" s="33">
        <v>39</v>
      </c>
      <c r="N25" s="34"/>
      <c r="O25" s="34"/>
      <c r="P25" s="5">
        <f t="shared" si="1"/>
        <v>39</v>
      </c>
      <c r="Q25" s="34"/>
      <c r="R25" s="41"/>
      <c r="S25" s="8"/>
      <c r="T25" s="28"/>
      <c r="U25" s="29"/>
    </row>
    <row r="26" spans="1:21" s="30" customFormat="1" ht="27" customHeight="1">
      <c r="A26" s="52"/>
      <c r="B26" s="54"/>
      <c r="C26" s="57"/>
      <c r="D26" s="42" t="s">
        <v>19</v>
      </c>
      <c r="E26" s="3">
        <v>22</v>
      </c>
      <c r="F26" s="7">
        <v>44</v>
      </c>
      <c r="G26" s="5">
        <v>550.3</v>
      </c>
      <c r="H26" s="7" t="s">
        <v>20</v>
      </c>
      <c r="I26" s="57"/>
      <c r="J26" s="57"/>
      <c r="K26" s="58"/>
      <c r="L26" s="57"/>
      <c r="M26" s="33">
        <v>538.6</v>
      </c>
      <c r="N26" s="5">
        <v>11.7</v>
      </c>
      <c r="O26" s="34"/>
      <c r="P26" s="5">
        <f t="shared" si="1"/>
        <v>550.3000000000001</v>
      </c>
      <c r="Q26" s="34"/>
      <c r="R26" s="41"/>
      <c r="S26" s="8"/>
      <c r="T26" s="28"/>
      <c r="U26" s="29"/>
    </row>
    <row r="27" spans="1:21" s="30" customFormat="1" ht="27" customHeight="1">
      <c r="A27" s="52"/>
      <c r="B27" s="54"/>
      <c r="C27" s="57"/>
      <c r="D27" s="43" t="s">
        <v>35</v>
      </c>
      <c r="E27" s="3">
        <v>23</v>
      </c>
      <c r="F27" s="3">
        <v>65</v>
      </c>
      <c r="G27" s="5">
        <v>775.2</v>
      </c>
      <c r="H27" s="3" t="s">
        <v>20</v>
      </c>
      <c r="I27" s="7">
        <v>16</v>
      </c>
      <c r="J27" s="3">
        <v>509</v>
      </c>
      <c r="K27" s="35">
        <v>1225</v>
      </c>
      <c r="L27" s="32"/>
      <c r="M27" s="33">
        <v>67.5</v>
      </c>
      <c r="N27" s="34"/>
      <c r="O27" s="34"/>
      <c r="P27" s="5">
        <f t="shared" si="1"/>
        <v>67.5</v>
      </c>
      <c r="Q27" s="34"/>
      <c r="R27" s="41"/>
      <c r="S27" s="8"/>
      <c r="T27" s="28"/>
      <c r="U27" s="29"/>
    </row>
    <row r="28" spans="1:21" s="30" customFormat="1" ht="27" customHeight="1">
      <c r="A28" s="3">
        <v>14</v>
      </c>
      <c r="B28" s="4" t="s">
        <v>37</v>
      </c>
      <c r="C28" s="7" t="s">
        <v>33</v>
      </c>
      <c r="D28" s="42" t="s">
        <v>19</v>
      </c>
      <c r="E28" s="3">
        <v>22</v>
      </c>
      <c r="F28" s="7">
        <v>43</v>
      </c>
      <c r="G28" s="5">
        <v>503.5</v>
      </c>
      <c r="H28" s="3" t="s">
        <v>20</v>
      </c>
      <c r="I28" s="7">
        <v>16</v>
      </c>
      <c r="J28" s="3">
        <v>493</v>
      </c>
      <c r="K28" s="35">
        <v>512</v>
      </c>
      <c r="L28" s="32"/>
      <c r="M28" s="33">
        <v>464.4</v>
      </c>
      <c r="N28" s="5">
        <v>39.10000000000002</v>
      </c>
      <c r="O28" s="34"/>
      <c r="P28" s="5">
        <f t="shared" si="1"/>
        <v>503.5</v>
      </c>
      <c r="Q28" s="34"/>
      <c r="R28" s="41"/>
      <c r="S28" s="8"/>
      <c r="T28" s="28"/>
      <c r="U28" s="29"/>
    </row>
    <row r="29" spans="1:21" s="30" customFormat="1" ht="27.75" customHeight="1">
      <c r="A29" s="3">
        <v>15</v>
      </c>
      <c r="B29" s="4" t="s">
        <v>38</v>
      </c>
      <c r="C29" s="7" t="s">
        <v>39</v>
      </c>
      <c r="D29" s="31" t="s">
        <v>40</v>
      </c>
      <c r="E29" s="3">
        <v>23</v>
      </c>
      <c r="F29" s="7">
        <v>194</v>
      </c>
      <c r="G29" s="5">
        <v>999.5</v>
      </c>
      <c r="H29" s="7" t="s">
        <v>20</v>
      </c>
      <c r="I29" s="7">
        <v>24</v>
      </c>
      <c r="J29" s="7">
        <v>15</v>
      </c>
      <c r="K29" s="32">
        <v>958</v>
      </c>
      <c r="L29" s="32"/>
      <c r="M29" s="33">
        <v>982.8</v>
      </c>
      <c r="N29" s="34"/>
      <c r="O29" s="34"/>
      <c r="P29" s="5">
        <f t="shared" si="1"/>
        <v>982.8</v>
      </c>
      <c r="Q29" s="34"/>
      <c r="R29" s="6"/>
      <c r="S29" s="36"/>
      <c r="T29" s="28"/>
      <c r="U29" s="29"/>
    </row>
    <row r="30" spans="1:21" s="30" customFormat="1" ht="27.75" customHeight="1">
      <c r="A30" s="7">
        <v>16</v>
      </c>
      <c r="B30" s="4" t="s">
        <v>41</v>
      </c>
      <c r="C30" s="7" t="s">
        <v>39</v>
      </c>
      <c r="D30" s="31" t="s">
        <v>40</v>
      </c>
      <c r="E30" s="3">
        <v>23</v>
      </c>
      <c r="F30" s="7">
        <v>256</v>
      </c>
      <c r="G30" s="5">
        <v>595.6</v>
      </c>
      <c r="H30" s="7" t="s">
        <v>20</v>
      </c>
      <c r="I30" s="7">
        <v>24</v>
      </c>
      <c r="J30" s="7">
        <v>43</v>
      </c>
      <c r="K30" s="32">
        <v>548</v>
      </c>
      <c r="L30" s="32"/>
      <c r="M30" s="33">
        <v>193.6</v>
      </c>
      <c r="N30" s="34"/>
      <c r="O30" s="34"/>
      <c r="P30" s="5">
        <f t="shared" si="1"/>
        <v>193.6</v>
      </c>
      <c r="Q30" s="34"/>
      <c r="R30" s="6"/>
      <c r="S30" s="36"/>
      <c r="T30" s="28"/>
      <c r="U30" s="29"/>
    </row>
    <row r="31" spans="1:21" s="30" customFormat="1" ht="27.75" customHeight="1">
      <c r="A31" s="3">
        <v>17</v>
      </c>
      <c r="B31" s="4" t="s">
        <v>42</v>
      </c>
      <c r="C31" s="7" t="s">
        <v>39</v>
      </c>
      <c r="D31" s="7" t="s">
        <v>40</v>
      </c>
      <c r="E31" s="3">
        <v>23</v>
      </c>
      <c r="F31" s="7">
        <v>209</v>
      </c>
      <c r="G31" s="5">
        <v>614.9</v>
      </c>
      <c r="H31" s="7" t="s">
        <v>20</v>
      </c>
      <c r="I31" s="7">
        <v>24</v>
      </c>
      <c r="J31" s="7">
        <v>40</v>
      </c>
      <c r="K31" s="32">
        <v>556</v>
      </c>
      <c r="L31" s="32"/>
      <c r="M31" s="33">
        <v>455.7</v>
      </c>
      <c r="N31" s="34"/>
      <c r="O31" s="34"/>
      <c r="P31" s="5">
        <f t="shared" si="1"/>
        <v>455.7</v>
      </c>
      <c r="Q31" s="34"/>
      <c r="R31" s="6"/>
      <c r="S31" s="8"/>
      <c r="T31" s="28"/>
      <c r="U31" s="29"/>
    </row>
    <row r="32" spans="1:21" s="30" customFormat="1" ht="27.75" customHeight="1">
      <c r="A32" s="3">
        <v>18</v>
      </c>
      <c r="B32" s="4" t="s">
        <v>43</v>
      </c>
      <c r="C32" s="7" t="s">
        <v>39</v>
      </c>
      <c r="D32" s="7" t="s">
        <v>40</v>
      </c>
      <c r="E32" s="3">
        <v>23</v>
      </c>
      <c r="F32" s="7">
        <v>149</v>
      </c>
      <c r="G32" s="5">
        <v>463.8</v>
      </c>
      <c r="H32" s="7" t="s">
        <v>20</v>
      </c>
      <c r="I32" s="7">
        <v>21</v>
      </c>
      <c r="J32" s="7">
        <v>800</v>
      </c>
      <c r="K32" s="32">
        <v>460</v>
      </c>
      <c r="L32" s="32"/>
      <c r="M32" s="33">
        <v>15.9</v>
      </c>
      <c r="N32" s="34"/>
      <c r="O32" s="34"/>
      <c r="P32" s="5">
        <f t="shared" si="1"/>
        <v>15.9</v>
      </c>
      <c r="Q32" s="34"/>
      <c r="R32" s="6"/>
      <c r="S32" s="8"/>
      <c r="T32" s="28"/>
      <c r="U32" s="29"/>
    </row>
    <row r="33" spans="1:21" s="30" customFormat="1" ht="27.75" customHeight="1">
      <c r="A33" s="3">
        <v>19</v>
      </c>
      <c r="B33" s="4" t="s">
        <v>44</v>
      </c>
      <c r="C33" s="7" t="s">
        <v>39</v>
      </c>
      <c r="D33" s="7" t="s">
        <v>19</v>
      </c>
      <c r="E33" s="3">
        <v>22</v>
      </c>
      <c r="F33" s="7">
        <v>39</v>
      </c>
      <c r="G33" s="5">
        <v>681</v>
      </c>
      <c r="H33" s="7" t="s">
        <v>20</v>
      </c>
      <c r="I33" s="7">
        <v>16</v>
      </c>
      <c r="J33" s="7">
        <v>496</v>
      </c>
      <c r="K33" s="32">
        <v>655</v>
      </c>
      <c r="L33" s="32"/>
      <c r="M33" s="33">
        <v>536.8</v>
      </c>
      <c r="N33" s="5">
        <v>144.2</v>
      </c>
      <c r="O33" s="34"/>
      <c r="P33" s="5">
        <f t="shared" si="1"/>
        <v>681</v>
      </c>
      <c r="Q33" s="34"/>
      <c r="R33" s="6"/>
      <c r="S33" s="8"/>
      <c r="T33" s="28"/>
      <c r="U33" s="29"/>
    </row>
    <row r="34" spans="1:21" s="30" customFormat="1" ht="27.75" customHeight="1">
      <c r="A34" s="3">
        <v>20</v>
      </c>
      <c r="B34" s="6" t="s">
        <v>45</v>
      </c>
      <c r="C34" s="7" t="s">
        <v>39</v>
      </c>
      <c r="D34" s="7" t="s">
        <v>19</v>
      </c>
      <c r="E34" s="3">
        <v>22</v>
      </c>
      <c r="F34" s="7">
        <v>16</v>
      </c>
      <c r="G34" s="5">
        <v>708.7</v>
      </c>
      <c r="H34" s="7" t="s">
        <v>20</v>
      </c>
      <c r="I34" s="7">
        <v>16</v>
      </c>
      <c r="J34" s="7">
        <v>393</v>
      </c>
      <c r="K34" s="32">
        <v>1186</v>
      </c>
      <c r="L34" s="32"/>
      <c r="M34" s="33">
        <v>258</v>
      </c>
      <c r="N34" s="34"/>
      <c r="O34" s="34"/>
      <c r="P34" s="5">
        <f t="shared" si="1"/>
        <v>258</v>
      </c>
      <c r="Q34" s="34"/>
      <c r="R34" s="6"/>
      <c r="S34" s="8"/>
      <c r="T34" s="28"/>
      <c r="U34" s="29"/>
    </row>
    <row r="35" spans="1:21" s="30" customFormat="1" ht="27.75" customHeight="1">
      <c r="A35" s="3">
        <v>21</v>
      </c>
      <c r="B35" s="4" t="s">
        <v>46</v>
      </c>
      <c r="C35" s="7" t="s">
        <v>39</v>
      </c>
      <c r="D35" s="7" t="s">
        <v>19</v>
      </c>
      <c r="E35" s="3">
        <v>22</v>
      </c>
      <c r="F35" s="7">
        <v>31</v>
      </c>
      <c r="G35" s="5">
        <v>392.9</v>
      </c>
      <c r="H35" s="7" t="s">
        <v>20</v>
      </c>
      <c r="I35" s="7">
        <v>16</v>
      </c>
      <c r="J35" s="7">
        <v>488</v>
      </c>
      <c r="K35" s="32">
        <v>375</v>
      </c>
      <c r="L35" s="32"/>
      <c r="M35" s="33">
        <v>392.9</v>
      </c>
      <c r="N35" s="34"/>
      <c r="O35" s="34"/>
      <c r="P35" s="5">
        <f t="shared" si="1"/>
        <v>392.9</v>
      </c>
      <c r="Q35" s="34"/>
      <c r="R35" s="6"/>
      <c r="S35" s="8"/>
      <c r="T35" s="28"/>
      <c r="U35" s="29"/>
    </row>
    <row r="36" spans="1:22" s="30" customFormat="1" ht="27.75" customHeight="1">
      <c r="A36" s="3">
        <v>22</v>
      </c>
      <c r="B36" s="4" t="s">
        <v>47</v>
      </c>
      <c r="C36" s="7" t="s">
        <v>39</v>
      </c>
      <c r="D36" s="7" t="s">
        <v>40</v>
      </c>
      <c r="E36" s="3">
        <v>23</v>
      </c>
      <c r="F36" s="7">
        <v>213</v>
      </c>
      <c r="G36" s="5">
        <v>517.2</v>
      </c>
      <c r="H36" s="7" t="s">
        <v>20</v>
      </c>
      <c r="I36" s="7">
        <v>24</v>
      </c>
      <c r="J36" s="7">
        <v>13</v>
      </c>
      <c r="K36" s="32">
        <v>541</v>
      </c>
      <c r="L36" s="32"/>
      <c r="M36" s="33">
        <v>57.2</v>
      </c>
      <c r="N36" s="34"/>
      <c r="O36" s="34"/>
      <c r="P36" s="5">
        <f t="shared" si="1"/>
        <v>57.2</v>
      </c>
      <c r="Q36" s="34"/>
      <c r="R36" s="6"/>
      <c r="S36" s="8"/>
      <c r="T36" s="28"/>
      <c r="U36" s="29"/>
      <c r="V36" s="28"/>
    </row>
    <row r="37" spans="1:21" s="30" customFormat="1" ht="27.75" customHeight="1">
      <c r="A37" s="3">
        <v>23</v>
      </c>
      <c r="B37" s="4" t="s">
        <v>49</v>
      </c>
      <c r="C37" s="7" t="s">
        <v>39</v>
      </c>
      <c r="D37" s="31" t="s">
        <v>19</v>
      </c>
      <c r="E37" s="3">
        <v>22</v>
      </c>
      <c r="F37" s="7">
        <v>15</v>
      </c>
      <c r="G37" s="5">
        <v>317.1</v>
      </c>
      <c r="H37" s="7" t="s">
        <v>20</v>
      </c>
      <c r="I37" s="7">
        <v>16</v>
      </c>
      <c r="J37" s="7">
        <v>417</v>
      </c>
      <c r="K37" s="32">
        <v>312</v>
      </c>
      <c r="L37" s="32"/>
      <c r="M37" s="33">
        <v>271.3</v>
      </c>
      <c r="N37" s="5">
        <v>36.5</v>
      </c>
      <c r="O37" s="34"/>
      <c r="P37" s="5">
        <f t="shared" si="1"/>
        <v>307.8</v>
      </c>
      <c r="Q37" s="5">
        <v>9.3</v>
      </c>
      <c r="R37" s="7" t="s">
        <v>77</v>
      </c>
      <c r="S37" s="8"/>
      <c r="T37" s="28"/>
      <c r="U37" s="29"/>
    </row>
    <row r="38" spans="1:21" s="30" customFormat="1" ht="27.75" customHeight="1">
      <c r="A38" s="3">
        <v>24</v>
      </c>
      <c r="B38" s="4" t="s">
        <v>50</v>
      </c>
      <c r="C38" s="7" t="s">
        <v>39</v>
      </c>
      <c r="D38" s="31" t="s">
        <v>40</v>
      </c>
      <c r="E38" s="3">
        <v>23</v>
      </c>
      <c r="F38" s="7">
        <v>198</v>
      </c>
      <c r="G38" s="5">
        <v>230.6</v>
      </c>
      <c r="H38" s="7" t="s">
        <v>76</v>
      </c>
      <c r="I38" s="7">
        <v>24</v>
      </c>
      <c r="J38" s="7">
        <v>37</v>
      </c>
      <c r="K38" s="32">
        <v>240</v>
      </c>
      <c r="L38" s="32"/>
      <c r="M38" s="33">
        <v>106.1</v>
      </c>
      <c r="N38" s="34"/>
      <c r="O38" s="34"/>
      <c r="P38" s="5">
        <f t="shared" si="1"/>
        <v>106.1</v>
      </c>
      <c r="Q38" s="34"/>
      <c r="R38" s="6"/>
      <c r="S38" s="8"/>
      <c r="T38" s="28"/>
      <c r="U38" s="29"/>
    </row>
    <row r="39" spans="1:21" s="30" customFormat="1" ht="27" customHeight="1">
      <c r="A39" s="52">
        <v>25</v>
      </c>
      <c r="B39" s="54" t="s">
        <v>51</v>
      </c>
      <c r="C39" s="57" t="s">
        <v>39</v>
      </c>
      <c r="D39" s="7" t="s">
        <v>35</v>
      </c>
      <c r="E39" s="3">
        <v>23</v>
      </c>
      <c r="F39" s="7">
        <v>115</v>
      </c>
      <c r="G39" s="5">
        <v>276.5</v>
      </c>
      <c r="H39" s="7" t="s">
        <v>20</v>
      </c>
      <c r="I39" s="7">
        <v>20</v>
      </c>
      <c r="J39" s="7">
        <v>154</v>
      </c>
      <c r="K39" s="32">
        <v>217</v>
      </c>
      <c r="L39" s="32"/>
      <c r="M39" s="33">
        <v>194.3</v>
      </c>
      <c r="N39" s="34"/>
      <c r="O39" s="34"/>
      <c r="P39" s="5">
        <f t="shared" si="1"/>
        <v>194.3</v>
      </c>
      <c r="Q39" s="34"/>
      <c r="R39" s="6"/>
      <c r="S39" s="36"/>
      <c r="T39" s="28"/>
      <c r="U39" s="29"/>
    </row>
    <row r="40" spans="1:21" s="30" customFormat="1" ht="27" customHeight="1">
      <c r="A40" s="52"/>
      <c r="B40" s="54"/>
      <c r="C40" s="57"/>
      <c r="D40" s="7" t="s">
        <v>35</v>
      </c>
      <c r="E40" s="3">
        <v>22</v>
      </c>
      <c r="F40" s="3">
        <v>61</v>
      </c>
      <c r="G40" s="5">
        <v>334.1</v>
      </c>
      <c r="H40" s="7" t="s">
        <v>20</v>
      </c>
      <c r="I40" s="7">
        <v>20</v>
      </c>
      <c r="J40" s="7">
        <v>149</v>
      </c>
      <c r="K40" s="32">
        <v>704</v>
      </c>
      <c r="L40" s="32"/>
      <c r="M40" s="33">
        <v>20.3</v>
      </c>
      <c r="N40" s="34"/>
      <c r="O40" s="34"/>
      <c r="P40" s="5">
        <f t="shared" si="1"/>
        <v>20.3</v>
      </c>
      <c r="Q40" s="34"/>
      <c r="R40" s="6"/>
      <c r="S40" s="36"/>
      <c r="T40" s="28"/>
      <c r="U40" s="29"/>
    </row>
    <row r="41" spans="1:21" s="30" customFormat="1" ht="27" customHeight="1">
      <c r="A41" s="3">
        <v>26</v>
      </c>
      <c r="B41" s="4" t="s">
        <v>52</v>
      </c>
      <c r="C41" s="7" t="s">
        <v>39</v>
      </c>
      <c r="D41" s="7" t="s">
        <v>48</v>
      </c>
      <c r="E41" s="3">
        <v>23</v>
      </c>
      <c r="F41" s="7">
        <v>262</v>
      </c>
      <c r="G41" s="5">
        <v>524.8</v>
      </c>
      <c r="H41" s="7" t="s">
        <v>20</v>
      </c>
      <c r="I41" s="7">
        <v>24</v>
      </c>
      <c r="J41" s="7">
        <v>34</v>
      </c>
      <c r="K41" s="32">
        <v>517</v>
      </c>
      <c r="L41" s="32"/>
      <c r="M41" s="33">
        <v>303.7</v>
      </c>
      <c r="N41" s="34"/>
      <c r="O41" s="34"/>
      <c r="P41" s="5">
        <f t="shared" si="1"/>
        <v>303.7</v>
      </c>
      <c r="Q41" s="34"/>
      <c r="R41" s="6"/>
      <c r="S41" s="36"/>
      <c r="T41" s="28"/>
      <c r="U41" s="29"/>
    </row>
    <row r="42" spans="1:21" s="30" customFormat="1" ht="27.75" customHeight="1">
      <c r="A42" s="3">
        <v>27</v>
      </c>
      <c r="B42" s="4" t="s">
        <v>55</v>
      </c>
      <c r="C42" s="7" t="s">
        <v>53</v>
      </c>
      <c r="D42" s="31" t="s">
        <v>48</v>
      </c>
      <c r="E42" s="3">
        <v>23</v>
      </c>
      <c r="F42" s="7">
        <v>206</v>
      </c>
      <c r="G42" s="5">
        <v>605.1</v>
      </c>
      <c r="H42" s="7" t="s">
        <v>20</v>
      </c>
      <c r="I42" s="7">
        <v>24</v>
      </c>
      <c r="J42" s="7">
        <v>35</v>
      </c>
      <c r="K42" s="32">
        <v>869</v>
      </c>
      <c r="L42" s="32"/>
      <c r="M42" s="33">
        <v>599.8</v>
      </c>
      <c r="N42" s="34"/>
      <c r="O42" s="34"/>
      <c r="P42" s="5">
        <f t="shared" si="1"/>
        <v>599.8</v>
      </c>
      <c r="Q42" s="34"/>
      <c r="R42" s="6"/>
      <c r="S42" s="8"/>
      <c r="T42" s="28"/>
      <c r="U42" s="29"/>
    </row>
    <row r="43" spans="1:21" s="30" customFormat="1" ht="27.75" customHeight="1">
      <c r="A43" s="3">
        <v>28</v>
      </c>
      <c r="B43" s="4" t="s">
        <v>56</v>
      </c>
      <c r="C43" s="7" t="s">
        <v>53</v>
      </c>
      <c r="D43" s="31" t="s">
        <v>48</v>
      </c>
      <c r="E43" s="3">
        <v>24</v>
      </c>
      <c r="F43" s="7">
        <v>220</v>
      </c>
      <c r="G43" s="5">
        <v>433.2</v>
      </c>
      <c r="H43" s="7" t="s">
        <v>20</v>
      </c>
      <c r="I43" s="7">
        <v>24</v>
      </c>
      <c r="J43" s="7">
        <v>104</v>
      </c>
      <c r="K43" s="32">
        <v>520</v>
      </c>
      <c r="L43" s="32"/>
      <c r="M43" s="33">
        <v>415.7</v>
      </c>
      <c r="N43" s="34"/>
      <c r="O43" s="34"/>
      <c r="P43" s="5">
        <f t="shared" si="1"/>
        <v>415.7</v>
      </c>
      <c r="Q43" s="34"/>
      <c r="R43" s="6"/>
      <c r="S43" s="8"/>
      <c r="T43" s="28"/>
      <c r="U43" s="29"/>
    </row>
    <row r="44" spans="1:21" s="30" customFormat="1" ht="27.75" customHeight="1">
      <c r="A44" s="3">
        <v>29</v>
      </c>
      <c r="B44" s="4" t="s">
        <v>57</v>
      </c>
      <c r="C44" s="7" t="s">
        <v>53</v>
      </c>
      <c r="D44" s="31" t="s">
        <v>48</v>
      </c>
      <c r="E44" s="3">
        <v>24</v>
      </c>
      <c r="F44" s="7">
        <v>215</v>
      </c>
      <c r="G44" s="5">
        <v>318.9</v>
      </c>
      <c r="H44" s="7" t="s">
        <v>20</v>
      </c>
      <c r="I44" s="7">
        <v>24</v>
      </c>
      <c r="J44" s="7">
        <v>107</v>
      </c>
      <c r="K44" s="32">
        <v>315</v>
      </c>
      <c r="L44" s="32"/>
      <c r="M44" s="33">
        <v>6.8</v>
      </c>
      <c r="N44" s="34"/>
      <c r="O44" s="34"/>
      <c r="P44" s="5">
        <f t="shared" si="1"/>
        <v>6.8</v>
      </c>
      <c r="Q44" s="34"/>
      <c r="R44" s="6"/>
      <c r="S44" s="8"/>
      <c r="T44" s="28"/>
      <c r="U44" s="29"/>
    </row>
    <row r="45" spans="1:21" s="30" customFormat="1" ht="27.75" customHeight="1">
      <c r="A45" s="52">
        <v>30</v>
      </c>
      <c r="B45" s="54" t="s">
        <v>58</v>
      </c>
      <c r="C45" s="57" t="s">
        <v>53</v>
      </c>
      <c r="D45" s="31" t="s">
        <v>48</v>
      </c>
      <c r="E45" s="3">
        <v>23</v>
      </c>
      <c r="F45" s="7">
        <v>204</v>
      </c>
      <c r="G45" s="5">
        <v>305.5</v>
      </c>
      <c r="H45" s="7" t="s">
        <v>20</v>
      </c>
      <c r="I45" s="57">
        <v>24</v>
      </c>
      <c r="J45" s="57">
        <v>103</v>
      </c>
      <c r="K45" s="58">
        <v>644</v>
      </c>
      <c r="L45" s="57"/>
      <c r="M45" s="33">
        <v>16</v>
      </c>
      <c r="N45" s="34"/>
      <c r="O45" s="34"/>
      <c r="P45" s="5">
        <f t="shared" si="1"/>
        <v>16</v>
      </c>
      <c r="Q45" s="34"/>
      <c r="R45" s="6"/>
      <c r="S45" s="8"/>
      <c r="T45" s="28"/>
      <c r="U45" s="29"/>
    </row>
    <row r="46" spans="1:21" s="30" customFormat="1" ht="27.75" customHeight="1">
      <c r="A46" s="52"/>
      <c r="B46" s="54"/>
      <c r="C46" s="57"/>
      <c r="D46" s="31" t="s">
        <v>48</v>
      </c>
      <c r="E46" s="3">
        <v>24</v>
      </c>
      <c r="F46" s="7">
        <v>218</v>
      </c>
      <c r="G46" s="5">
        <v>346.4</v>
      </c>
      <c r="H46" s="7" t="s">
        <v>20</v>
      </c>
      <c r="I46" s="57"/>
      <c r="J46" s="57"/>
      <c r="K46" s="58"/>
      <c r="L46" s="57"/>
      <c r="M46" s="33">
        <v>294.7</v>
      </c>
      <c r="N46" s="34"/>
      <c r="O46" s="34"/>
      <c r="P46" s="5">
        <f t="shared" si="1"/>
        <v>294.7</v>
      </c>
      <c r="Q46" s="34"/>
      <c r="R46" s="6"/>
      <c r="S46" s="8"/>
      <c r="T46" s="28"/>
      <c r="U46" s="29"/>
    </row>
    <row r="47" spans="1:21" s="30" customFormat="1" ht="27.75" customHeight="1">
      <c r="A47" s="3">
        <v>31</v>
      </c>
      <c r="B47" s="4" t="s">
        <v>59</v>
      </c>
      <c r="C47" s="7" t="s">
        <v>53</v>
      </c>
      <c r="D47" s="31" t="s">
        <v>48</v>
      </c>
      <c r="E47" s="3">
        <v>24</v>
      </c>
      <c r="F47" s="7">
        <v>222</v>
      </c>
      <c r="G47" s="5">
        <v>440</v>
      </c>
      <c r="H47" s="7" t="s">
        <v>20</v>
      </c>
      <c r="I47" s="7">
        <v>24</v>
      </c>
      <c r="J47" s="7">
        <v>123</v>
      </c>
      <c r="K47" s="32">
        <v>404</v>
      </c>
      <c r="L47" s="32"/>
      <c r="M47" s="33">
        <v>226</v>
      </c>
      <c r="N47" s="34"/>
      <c r="O47" s="34"/>
      <c r="P47" s="5">
        <f t="shared" si="1"/>
        <v>226</v>
      </c>
      <c r="Q47" s="34"/>
      <c r="R47" s="6"/>
      <c r="S47" s="8"/>
      <c r="T47" s="28"/>
      <c r="U47" s="29"/>
    </row>
    <row r="48" spans="1:21" s="30" customFormat="1" ht="27.75" customHeight="1">
      <c r="A48" s="3">
        <v>32</v>
      </c>
      <c r="B48" s="4" t="s">
        <v>60</v>
      </c>
      <c r="C48" s="7" t="s">
        <v>53</v>
      </c>
      <c r="D48" s="31" t="s">
        <v>54</v>
      </c>
      <c r="E48" s="3">
        <v>24</v>
      </c>
      <c r="F48" s="7">
        <v>259</v>
      </c>
      <c r="G48" s="5">
        <v>152.9</v>
      </c>
      <c r="H48" s="7" t="s">
        <v>76</v>
      </c>
      <c r="I48" s="7">
        <v>24</v>
      </c>
      <c r="J48" s="7">
        <v>294</v>
      </c>
      <c r="K48" s="32">
        <v>160</v>
      </c>
      <c r="L48" s="32"/>
      <c r="M48" s="33">
        <v>61.2</v>
      </c>
      <c r="N48" s="34"/>
      <c r="O48" s="34"/>
      <c r="P48" s="5">
        <f t="shared" si="1"/>
        <v>61.2</v>
      </c>
      <c r="Q48" s="34"/>
      <c r="R48" s="6"/>
      <c r="S48" s="8"/>
      <c r="T48" s="28"/>
      <c r="U48" s="29"/>
    </row>
    <row r="49" spans="1:21" s="30" customFormat="1" ht="27.75" customHeight="1">
      <c r="A49" s="3">
        <v>33</v>
      </c>
      <c r="B49" s="4" t="s">
        <v>61</v>
      </c>
      <c r="C49" s="7" t="s">
        <v>53</v>
      </c>
      <c r="D49" s="31" t="s">
        <v>48</v>
      </c>
      <c r="E49" s="3">
        <v>24</v>
      </c>
      <c r="F49" s="7">
        <v>278</v>
      </c>
      <c r="G49" s="5">
        <v>316.1</v>
      </c>
      <c r="H49" s="7" t="s">
        <v>20</v>
      </c>
      <c r="I49" s="7">
        <v>24</v>
      </c>
      <c r="J49" s="7">
        <v>125</v>
      </c>
      <c r="K49" s="32">
        <v>320</v>
      </c>
      <c r="L49" s="32"/>
      <c r="M49" s="33">
        <v>43.6</v>
      </c>
      <c r="N49" s="34"/>
      <c r="O49" s="34"/>
      <c r="P49" s="5">
        <f t="shared" si="1"/>
        <v>43.6</v>
      </c>
      <c r="Q49" s="34"/>
      <c r="R49" s="6"/>
      <c r="S49" s="8"/>
      <c r="T49" s="28"/>
      <c r="U49" s="29"/>
    </row>
    <row r="50" spans="1:21" s="30" customFormat="1" ht="27.75" customHeight="1">
      <c r="A50" s="3">
        <v>34</v>
      </c>
      <c r="B50" s="4" t="s">
        <v>62</v>
      </c>
      <c r="C50" s="7" t="s">
        <v>63</v>
      </c>
      <c r="D50" s="31" t="s">
        <v>64</v>
      </c>
      <c r="E50" s="3">
        <v>24</v>
      </c>
      <c r="F50" s="7">
        <v>276</v>
      </c>
      <c r="G50" s="5">
        <v>231</v>
      </c>
      <c r="H50" s="7" t="s">
        <v>76</v>
      </c>
      <c r="I50" s="7">
        <v>24</v>
      </c>
      <c r="J50" s="7">
        <v>177</v>
      </c>
      <c r="K50" s="32"/>
      <c r="L50" s="32">
        <v>224</v>
      </c>
      <c r="M50" s="33">
        <v>178.8</v>
      </c>
      <c r="N50" s="5"/>
      <c r="O50" s="5"/>
      <c r="P50" s="5">
        <f t="shared" si="1"/>
        <v>178.8</v>
      </c>
      <c r="Q50" s="5"/>
      <c r="R50" s="7"/>
      <c r="S50" s="8"/>
      <c r="T50" s="28"/>
      <c r="U50" s="29"/>
    </row>
    <row r="51" spans="1:21" s="30" customFormat="1" ht="27.75" customHeight="1">
      <c r="A51" s="3">
        <v>35</v>
      </c>
      <c r="B51" s="4" t="s">
        <v>65</v>
      </c>
      <c r="C51" s="7" t="s">
        <v>63</v>
      </c>
      <c r="D51" s="31" t="s">
        <v>64</v>
      </c>
      <c r="E51" s="3">
        <v>24</v>
      </c>
      <c r="F51" s="7">
        <v>226</v>
      </c>
      <c r="G51" s="5">
        <v>197.7</v>
      </c>
      <c r="H51" s="7" t="s">
        <v>76</v>
      </c>
      <c r="I51" s="7">
        <v>24</v>
      </c>
      <c r="J51" s="7">
        <v>226</v>
      </c>
      <c r="K51" s="32">
        <v>421</v>
      </c>
      <c r="L51" s="32"/>
      <c r="M51" s="33">
        <v>80.8</v>
      </c>
      <c r="N51" s="34"/>
      <c r="O51" s="34"/>
      <c r="P51" s="5">
        <f t="shared" si="1"/>
        <v>80.8</v>
      </c>
      <c r="Q51" s="34"/>
      <c r="R51" s="6"/>
      <c r="S51" s="8"/>
      <c r="T51" s="28"/>
      <c r="U51" s="29"/>
    </row>
    <row r="52" spans="1:21" s="30" customFormat="1" ht="27.75" customHeight="1">
      <c r="A52" s="3">
        <v>36</v>
      </c>
      <c r="B52" s="4" t="s">
        <v>66</v>
      </c>
      <c r="C52" s="7" t="s">
        <v>63</v>
      </c>
      <c r="D52" s="31" t="s">
        <v>64</v>
      </c>
      <c r="E52" s="3">
        <v>24</v>
      </c>
      <c r="F52" s="7">
        <v>271</v>
      </c>
      <c r="G52" s="5">
        <v>366.9</v>
      </c>
      <c r="H52" s="7" t="s">
        <v>76</v>
      </c>
      <c r="I52" s="7">
        <v>24</v>
      </c>
      <c r="J52" s="7">
        <v>186</v>
      </c>
      <c r="K52" s="32">
        <v>352</v>
      </c>
      <c r="L52" s="32"/>
      <c r="M52" s="33">
        <v>366.9</v>
      </c>
      <c r="N52" s="34"/>
      <c r="O52" s="34"/>
      <c r="P52" s="5">
        <f t="shared" si="1"/>
        <v>366.9</v>
      </c>
      <c r="Q52" s="34"/>
      <c r="R52" s="6"/>
      <c r="S52" s="36"/>
      <c r="T52" s="28"/>
      <c r="U52" s="29"/>
    </row>
    <row r="53" spans="1:21" s="30" customFormat="1" ht="25.5" customHeight="1">
      <c r="A53" s="52">
        <v>37</v>
      </c>
      <c r="B53" s="54" t="s">
        <v>67</v>
      </c>
      <c r="C53" s="57" t="s">
        <v>63</v>
      </c>
      <c r="D53" s="31" t="s">
        <v>48</v>
      </c>
      <c r="E53" s="3">
        <v>23</v>
      </c>
      <c r="F53" s="7">
        <v>259</v>
      </c>
      <c r="G53" s="5">
        <v>360.7</v>
      </c>
      <c r="H53" s="7" t="s">
        <v>20</v>
      </c>
      <c r="I53" s="7">
        <v>24</v>
      </c>
      <c r="J53" s="7">
        <v>100</v>
      </c>
      <c r="K53" s="32"/>
      <c r="L53" s="32">
        <v>360</v>
      </c>
      <c r="M53" s="33">
        <v>340</v>
      </c>
      <c r="N53" s="34"/>
      <c r="O53" s="34"/>
      <c r="P53" s="5">
        <f t="shared" si="1"/>
        <v>340</v>
      </c>
      <c r="Q53" s="34"/>
      <c r="R53" s="7"/>
      <c r="S53" s="8"/>
      <c r="T53" s="28"/>
      <c r="U53" s="29"/>
    </row>
    <row r="54" spans="1:21" s="30" customFormat="1" ht="25.5" customHeight="1">
      <c r="A54" s="52"/>
      <c r="B54" s="54"/>
      <c r="C54" s="57"/>
      <c r="D54" s="31" t="s">
        <v>64</v>
      </c>
      <c r="E54" s="3">
        <v>24</v>
      </c>
      <c r="F54" s="7">
        <v>277</v>
      </c>
      <c r="G54" s="5">
        <v>76.2</v>
      </c>
      <c r="H54" s="7" t="s">
        <v>76</v>
      </c>
      <c r="I54" s="7">
        <v>24</v>
      </c>
      <c r="J54" s="7">
        <v>174</v>
      </c>
      <c r="K54" s="32"/>
      <c r="L54" s="32">
        <v>72</v>
      </c>
      <c r="M54" s="33">
        <v>15.5</v>
      </c>
      <c r="N54" s="34"/>
      <c r="O54" s="34"/>
      <c r="P54" s="5">
        <f t="shared" si="1"/>
        <v>15.5</v>
      </c>
      <c r="Q54" s="34"/>
      <c r="R54" s="7"/>
      <c r="S54" s="8"/>
      <c r="T54" s="28"/>
      <c r="U54" s="29"/>
    </row>
    <row r="55" spans="1:21" s="30" customFormat="1" ht="25.5" customHeight="1">
      <c r="A55" s="3">
        <v>38</v>
      </c>
      <c r="B55" s="4" t="s">
        <v>68</v>
      </c>
      <c r="C55" s="7" t="s">
        <v>63</v>
      </c>
      <c r="D55" s="31" t="s">
        <v>64</v>
      </c>
      <c r="E55" s="3">
        <v>24</v>
      </c>
      <c r="F55" s="7">
        <v>267</v>
      </c>
      <c r="G55" s="5">
        <v>357.1</v>
      </c>
      <c r="H55" s="7" t="s">
        <v>76</v>
      </c>
      <c r="I55" s="7">
        <v>24</v>
      </c>
      <c r="J55" s="7">
        <v>225</v>
      </c>
      <c r="K55" s="32"/>
      <c r="L55" s="32">
        <v>288</v>
      </c>
      <c r="M55" s="33">
        <v>357.1</v>
      </c>
      <c r="N55" s="34"/>
      <c r="O55" s="34"/>
      <c r="P55" s="5">
        <f t="shared" si="1"/>
        <v>357.1</v>
      </c>
      <c r="Q55" s="34"/>
      <c r="R55" s="7"/>
      <c r="S55" s="8"/>
      <c r="T55" s="28"/>
      <c r="U55" s="29"/>
    </row>
    <row r="56" spans="1:21" s="30" customFormat="1" ht="25.5" customHeight="1">
      <c r="A56" s="52">
        <v>39</v>
      </c>
      <c r="B56" s="54" t="s">
        <v>69</v>
      </c>
      <c r="C56" s="57" t="s">
        <v>63</v>
      </c>
      <c r="D56" s="31" t="s">
        <v>64</v>
      </c>
      <c r="E56" s="3">
        <v>24</v>
      </c>
      <c r="F56" s="7">
        <v>224</v>
      </c>
      <c r="G56" s="5">
        <v>179.7</v>
      </c>
      <c r="H56" s="7" t="s">
        <v>76</v>
      </c>
      <c r="I56" s="57">
        <v>24</v>
      </c>
      <c r="J56" s="57">
        <v>188</v>
      </c>
      <c r="K56" s="58">
        <v>488</v>
      </c>
      <c r="L56" s="57"/>
      <c r="M56" s="33">
        <v>78.4</v>
      </c>
      <c r="N56" s="34"/>
      <c r="O56" s="34"/>
      <c r="P56" s="5">
        <f t="shared" si="1"/>
        <v>78.4</v>
      </c>
      <c r="Q56" s="34"/>
      <c r="R56" s="6"/>
      <c r="S56" s="8"/>
      <c r="T56" s="28">
        <v>16389.3</v>
      </c>
      <c r="U56" s="29"/>
    </row>
    <row r="57" spans="1:21" s="30" customFormat="1" ht="25.5" customHeight="1">
      <c r="A57" s="52"/>
      <c r="B57" s="54"/>
      <c r="C57" s="57"/>
      <c r="D57" s="31" t="s">
        <v>64</v>
      </c>
      <c r="E57" s="3">
        <v>24</v>
      </c>
      <c r="F57" s="7">
        <v>213</v>
      </c>
      <c r="G57" s="5">
        <v>336</v>
      </c>
      <c r="H57" s="7" t="s">
        <v>76</v>
      </c>
      <c r="I57" s="57"/>
      <c r="J57" s="57"/>
      <c r="K57" s="58"/>
      <c r="L57" s="57"/>
      <c r="M57" s="33">
        <v>15.2</v>
      </c>
      <c r="N57" s="34"/>
      <c r="O57" s="34"/>
      <c r="P57" s="5">
        <f t="shared" si="1"/>
        <v>15.2</v>
      </c>
      <c r="Q57" s="34"/>
      <c r="R57" s="6"/>
      <c r="S57" s="8"/>
      <c r="T57" s="28">
        <v>921.3</v>
      </c>
      <c r="U57" s="29"/>
    </row>
    <row r="58" spans="1:20" ht="24.75" customHeight="1">
      <c r="A58" s="49" t="s">
        <v>70</v>
      </c>
      <c r="B58" s="50"/>
      <c r="C58" s="14"/>
      <c r="D58" s="14"/>
      <c r="E58" s="1"/>
      <c r="F58" s="1"/>
      <c r="G58" s="15">
        <f>SUM(G8:G57)</f>
        <v>19810.200000000004</v>
      </c>
      <c r="H58" s="15"/>
      <c r="I58" s="15"/>
      <c r="J58" s="15"/>
      <c r="K58" s="15"/>
      <c r="L58" s="15"/>
      <c r="M58" s="15">
        <f>SUM(M8:M57)</f>
        <v>11575.300000000001</v>
      </c>
      <c r="N58" s="15">
        <f>SUM(N8:N57)</f>
        <v>376.8</v>
      </c>
      <c r="O58" s="15">
        <f>SUM(O8:O57)</f>
        <v>0</v>
      </c>
      <c r="P58" s="15">
        <f>SUM(P8:P57)</f>
        <v>11952.099999999999</v>
      </c>
      <c r="Q58" s="15">
        <f>SUM(Q8:Q57)</f>
        <v>48.400000000000006</v>
      </c>
      <c r="R58" s="1"/>
      <c r="S58" s="18"/>
      <c r="T58" s="19"/>
    </row>
    <row r="59" spans="16:19" ht="15">
      <c r="P59" s="12"/>
      <c r="S59" s="18"/>
    </row>
    <row r="60" spans="16:17" ht="15" hidden="1">
      <c r="P60" s="20"/>
      <c r="Q60" s="17"/>
    </row>
    <row r="61" spans="2:20" ht="15" hidden="1">
      <c r="B61" s="16"/>
      <c r="C61" s="16"/>
      <c r="D61" s="16"/>
      <c r="E61" s="16"/>
      <c r="T61" s="20"/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sheetProtection/>
  <mergeCells count="79">
    <mergeCell ref="Q4:Q6"/>
    <mergeCell ref="M4:P4"/>
    <mergeCell ref="R4:R6"/>
    <mergeCell ref="R15:R16"/>
    <mergeCell ref="M15:M16"/>
    <mergeCell ref="N15:N16"/>
    <mergeCell ref="O15:O16"/>
    <mergeCell ref="Q15:Q16"/>
    <mergeCell ref="P5:P6"/>
    <mergeCell ref="P15:P16"/>
    <mergeCell ref="K56:K57"/>
    <mergeCell ref="L22:L23"/>
    <mergeCell ref="L25:L26"/>
    <mergeCell ref="L45:L46"/>
    <mergeCell ref="L56:L57"/>
    <mergeCell ref="I25:I26"/>
    <mergeCell ref="J45:J46"/>
    <mergeCell ref="J56:J57"/>
    <mergeCell ref="I56:I57"/>
    <mergeCell ref="K20:K21"/>
    <mergeCell ref="K22:K23"/>
    <mergeCell ref="K25:K26"/>
    <mergeCell ref="K45:K46"/>
    <mergeCell ref="G5:G6"/>
    <mergeCell ref="G15:G16"/>
    <mergeCell ref="I45:I46"/>
    <mergeCell ref="J5:J6"/>
    <mergeCell ref="J22:J23"/>
    <mergeCell ref="J25:J26"/>
    <mergeCell ref="H15:H16"/>
    <mergeCell ref="I5:I6"/>
    <mergeCell ref="I22:I23"/>
    <mergeCell ref="C22:C23"/>
    <mergeCell ref="C25:C27"/>
    <mergeCell ref="C39:C40"/>
    <mergeCell ref="D15:D16"/>
    <mergeCell ref="E15:E16"/>
    <mergeCell ref="F5:F6"/>
    <mergeCell ref="F15:F16"/>
    <mergeCell ref="B53:B54"/>
    <mergeCell ref="B56:B57"/>
    <mergeCell ref="C4:C6"/>
    <mergeCell ref="C8:C9"/>
    <mergeCell ref="C15:C17"/>
    <mergeCell ref="C20:C21"/>
    <mergeCell ref="B39:B40"/>
    <mergeCell ref="C45:C46"/>
    <mergeCell ref="C53:C54"/>
    <mergeCell ref="C56:C57"/>
    <mergeCell ref="A56:A57"/>
    <mergeCell ref="B4:B6"/>
    <mergeCell ref="B8:B9"/>
    <mergeCell ref="B15:B17"/>
    <mergeCell ref="B20:B21"/>
    <mergeCell ref="B22:B23"/>
    <mergeCell ref="B25:B27"/>
    <mergeCell ref="A39:A40"/>
    <mergeCell ref="A45:A46"/>
    <mergeCell ref="B45:B46"/>
    <mergeCell ref="E5:E6"/>
    <mergeCell ref="O5:O6"/>
    <mergeCell ref="A58:B58"/>
    <mergeCell ref="A4:A6"/>
    <mergeCell ref="A8:A9"/>
    <mergeCell ref="A15:A17"/>
    <mergeCell ref="A20:A21"/>
    <mergeCell ref="A22:A23"/>
    <mergeCell ref="A25:A27"/>
    <mergeCell ref="A53:A54"/>
    <mergeCell ref="J20:J21"/>
    <mergeCell ref="I20:I21"/>
    <mergeCell ref="A1:R1"/>
    <mergeCell ref="A2:R2"/>
    <mergeCell ref="E4:H4"/>
    <mergeCell ref="I4:L4"/>
    <mergeCell ref="K5:L5"/>
    <mergeCell ref="M5:N5"/>
    <mergeCell ref="D4:D6"/>
    <mergeCell ref="H5:H6"/>
  </mergeCells>
  <printOptions horizontalCentered="1"/>
  <pageMargins left="0.2951388888888889" right="0.2951388888888889" top="0.5979166666666667" bottom="0.29513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MyPC</cp:lastModifiedBy>
  <cp:lastPrinted>2023-05-10T04:57:38Z</cp:lastPrinted>
  <dcterms:created xsi:type="dcterms:W3CDTF">2016-11-03T04:07:23Z</dcterms:created>
  <dcterms:modified xsi:type="dcterms:W3CDTF">2023-05-10T04:58:24Z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B1317B50549F49EC8D67BD6ECE90C716</vt:lpwstr>
  </property>
  <property fmtid="{D5CDD505-2E9C-101B-9397-08002B2CF9AE}" pid="3" name="KSOProductBuildVer">
    <vt:lpwstr>1033-11.2.0.11513</vt:lpwstr>
  </property>
</Properties>
</file>