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yPC\AppData\Local\Temp\Tandan JSC\files\"/>
    </mc:Choice>
  </mc:AlternateContent>
  <bookViews>
    <workbookView xWindow="0" yWindow="0" windowWidth="11055" windowHeight="6765"/>
  </bookViews>
  <sheets>
    <sheet name="Sheet1" sheetId="1" r:id="rId1"/>
  </sheets>
  <definedNames>
    <definedName name="_xlnm._FilterDatabase" localSheetId="0" hidden="1">Sheet1!$A$5:$O$103</definedName>
    <definedName name="_xlnm.Print_Area" localSheetId="0">Sheet1!$A$1:$N$103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3" i="1" l="1"/>
  <c r="M103" i="1" l="1"/>
  <c r="L103" i="1" l="1"/>
  <c r="A6" i="1" l="1"/>
</calcChain>
</file>

<file path=xl/comments1.xml><?xml version="1.0" encoding="utf-8"?>
<comments xmlns="http://schemas.openxmlformats.org/spreadsheetml/2006/main">
  <authors>
    <author>sang</author>
    <author>admin</author>
  </authors>
  <commentList>
    <comment ref="B10" authorId="0" shapeId="0">
      <text>
        <r>
          <rPr>
            <b/>
            <sz val="9"/>
            <rFont val="Tahoma"/>
            <family val="2"/>
          </rPr>
          <t>đã ứng tiền ngày 14/1/2023</t>
        </r>
      </text>
    </comment>
    <comment ref="H14" authorId="1" shapeId="0">
      <text>
        <r>
          <rPr>
            <b/>
            <sz val="9"/>
            <rFont val="Tahoma"/>
            <family val="2"/>
          </rPr>
          <t>53+32</t>
        </r>
      </text>
    </comment>
    <comment ref="H27" authorId="1" shapeId="0">
      <text>
        <r>
          <rPr>
            <b/>
            <sz val="9"/>
            <rFont val="Tahoma"/>
            <family val="2"/>
          </rPr>
          <t>lấy 1 phần của 892</t>
        </r>
        <r>
          <rPr>
            <sz val="9"/>
            <rFont val="Tahoma"/>
            <family val="2"/>
          </rPr>
          <t xml:space="preserve">
</t>
        </r>
      </text>
    </comment>
    <comment ref="K39" authorId="0" shapeId="0">
      <text>
        <r>
          <rPr>
            <b/>
            <sz val="9"/>
            <color indexed="81"/>
            <rFont val="Tahoma"/>
            <family val="2"/>
          </rPr>
          <t>còn lại thu hồi ngoài chỉ giới do dự án đi giữa thửa</t>
        </r>
      </text>
    </comment>
    <comment ref="I42" authorId="0" shapeId="0">
      <text>
        <r>
          <rPr>
            <b/>
            <sz val="9"/>
            <color indexed="81"/>
            <rFont val="Tahoma"/>
            <family val="2"/>
          </rPr>
          <t>DT đã được cấp GCN</t>
        </r>
      </text>
    </comment>
    <comment ref="H51" authorId="1" shapeId="0">
      <text>
        <r>
          <rPr>
            <b/>
            <sz val="9"/>
            <rFont val="Tahoma"/>
            <family val="2"/>
          </rPr>
          <t>33+55</t>
        </r>
      </text>
    </comment>
  </commentList>
</comments>
</file>

<file path=xl/sharedStrings.xml><?xml version="1.0" encoding="utf-8"?>
<sst xmlns="http://schemas.openxmlformats.org/spreadsheetml/2006/main" count="242" uniqueCount="75">
  <si>
    <t>STT</t>
  </si>
  <si>
    <t xml:space="preserve">Chủ sử dụng đất 
</t>
  </si>
  <si>
    <t>Địa chỉ chủ sử dụng đất
(Thôn)</t>
  </si>
  <si>
    <t>Thông tin thửa đất theo BĐ địa chính</t>
  </si>
  <si>
    <t>Thông tin thửa đất 
theo GCN, HSĐC</t>
  </si>
  <si>
    <t>Loại 
đất</t>
  </si>
  <si>
    <t>Diện tích thu hồi</t>
  </si>
  <si>
    <t>BĐĐC</t>
  </si>
  <si>
    <t>GCN, SĐC, BĐ1993</t>
  </si>
  <si>
    <t>Đất hộ gia đình (m²)</t>
  </si>
  <si>
    <t>Đất UBND xã (m²)</t>
  </si>
  <si>
    <t>Tổng diện tích thu hồi (m²)</t>
  </si>
  <si>
    <t>Số tờ</t>
  </si>
  <si>
    <t>Số 
thửa</t>
  </si>
  <si>
    <t>Diện tích thửa
(m²)</t>
  </si>
  <si>
    <t>DT trên giấy tờ pháp lý, QSD đất</t>
  </si>
  <si>
    <t>Dương Văn Luân</t>
  </si>
  <si>
    <t>Cầu Trại</t>
  </si>
  <si>
    <t>LUC</t>
  </si>
  <si>
    <t xml:space="preserve">Dương Văn Quý </t>
  </si>
  <si>
    <t>Ngùi</t>
  </si>
  <si>
    <t xml:space="preserve">Ngùi </t>
  </si>
  <si>
    <t>762/1</t>
  </si>
  <si>
    <t>762/2</t>
  </si>
  <si>
    <t xml:space="preserve"> Nguyễn Thị Kết</t>
  </si>
  <si>
    <t>448/1</t>
  </si>
  <si>
    <t>448/2</t>
  </si>
  <si>
    <t xml:space="preserve">Nguyễn Văn Cúp </t>
  </si>
  <si>
    <t xml:space="preserve">Nguyễn Văn Kiểm  </t>
  </si>
  <si>
    <t>455/1</t>
  </si>
  <si>
    <t>455/2</t>
  </si>
  <si>
    <t>Dương Văn Giang</t>
  </si>
  <si>
    <t>687/1+687/2</t>
  </si>
  <si>
    <t>384+384</t>
  </si>
  <si>
    <t>524/1</t>
  </si>
  <si>
    <t>524/2</t>
  </si>
  <si>
    <t>Ninh Văn Bờm</t>
  </si>
  <si>
    <t>Nguyễn Văn Đông</t>
  </si>
  <si>
    <t>21</t>
  </si>
  <si>
    <t>xã Việt Ngọc</t>
  </si>
  <si>
    <t>BCS</t>
  </si>
  <si>
    <t xml:space="preserve">UBND xã </t>
  </si>
  <si>
    <t>DTL</t>
  </si>
  <si>
    <t>DGT</t>
  </si>
  <si>
    <t>NTD</t>
  </si>
  <si>
    <t>Tổng</t>
  </si>
  <si>
    <t>Ghi chú</t>
  </si>
  <si>
    <t xml:space="preserve">Nguyễn Văn Khảm </t>
  </si>
  <si>
    <t>Đỗ Văn Lâm</t>
  </si>
  <si>
    <t xml:space="preserve">Nguyễn Thị Huệ </t>
  </si>
  <si>
    <t xml:space="preserve">Nguyễn Thị Út </t>
  </si>
  <si>
    <t xml:space="preserve">Ninh Văn Tuyến </t>
  </si>
  <si>
    <t xml:space="preserve"> Nguyễn Văn Trường </t>
  </si>
  <si>
    <t xml:space="preserve">Nguyễn Thị Thế </t>
  </si>
  <si>
    <t>Nguyễn Văn Luận</t>
  </si>
  <si>
    <t xml:space="preserve"> Nguyễn Văn Khải (khoán thầu)</t>
  </si>
  <si>
    <t>Nguyễn Văn Triển (khoán thầu)</t>
  </si>
  <si>
    <t xml:space="preserve"> Dương Văn Tuyến </t>
  </si>
  <si>
    <t>Đặng Thị Nụ</t>
  </si>
  <si>
    <t xml:space="preserve">Nguyễn Văn Lam </t>
  </si>
  <si>
    <t>Nguyễn Văn Việt (khoán thầu)</t>
  </si>
  <si>
    <t>1055
518</t>
  </si>
  <si>
    <t>184
98</t>
  </si>
  <si>
    <t xml:space="preserve">Nguyễn Văn Tuất </t>
  </si>
  <si>
    <t>Ninh Thị Loan</t>
  </si>
  <si>
    <t>110,0 (483)</t>
  </si>
  <si>
    <t>NTS (LUC)</t>
  </si>
  <si>
    <t xml:space="preserve">BHK </t>
  </si>
  <si>
    <t xml:space="preserve">NTS </t>
  </si>
  <si>
    <t xml:space="preserve">LUC </t>
  </si>
  <si>
    <t>510.2</t>
  </si>
  <si>
    <t>674.6</t>
  </si>
  <si>
    <t>522.3</t>
  </si>
  <si>
    <t>BẢNG THỐNG KÊ DIỆN TÍCH, LOẠI ĐẤT, CHỦ SỬ DỤNG ĐẤT ĐỀ NGHỊ THU HỒI THỰC HIỆN
Dự án: Xây dựng khu dân cư mới xã Việt Ngọc, huyện Tân Yên Đợt 4</t>
  </si>
  <si>
    <t>(Kèm theo Thông báo số: ……./TB - UBND ngày …. tháng 6  năm 2023 của Ủy ban nhân dân huyện Tân Yên)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</si>
</sst>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Arial"/>
      <family val="2"/>
      <scheme val="minor"/>
    </font>
    <font>
      <sz val="12"/>
      <color theme="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9"/>
      <color indexed="81"/>
      <name val="Tahoma"/>
      <family val="2"/>
    </font>
    <font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theme="1"/>
      <name val="Times New Roman"/>
      <family val="1"/>
    </font>
    <font>
      <sz val="18"/>
      <color rgb="FFFF0000"/>
      <name val="Times New Roman"/>
      <family val="1"/>
    </font>
    <font>
      <sz val="18"/>
      <name val=".VnTime"/>
      <family val="2"/>
    </font>
    <font>
      <i/>
      <sz val="2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 applyProtection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 applyProtection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 applyProtection="1">
      <alignment horizontal="center" vertical="center"/>
    </xf>
    <xf numFmtId="164" fontId="11" fillId="2" borderId="3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 applyProtection="1">
      <alignment horizontal="center" vertical="center"/>
    </xf>
    <xf numFmtId="0" fontId="11" fillId="2" borderId="2" xfId="0" applyNumberFormat="1" applyFont="1" applyFill="1" applyBorder="1" applyAlignment="1" applyProtection="1">
      <alignment vertical="center"/>
    </xf>
    <xf numFmtId="0" fontId="11" fillId="2" borderId="4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horizontal="center" vertical="center"/>
    </xf>
    <xf numFmtId="0" fontId="11" fillId="2" borderId="3" xfId="0" applyNumberFormat="1" applyFont="1" applyFill="1" applyBorder="1" applyAlignment="1" applyProtection="1">
      <alignment vertical="center"/>
    </xf>
    <xf numFmtId="49" fontId="11" fillId="2" borderId="3" xfId="0" applyNumberFormat="1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164" fontId="12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center" vertical="top" wrapText="1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3"/>
  <sheetViews>
    <sheetView tabSelected="1" view="pageBreakPreview" zoomScale="50" zoomScaleNormal="66" zoomScaleSheetLayoutView="50" workbookViewId="0">
      <selection activeCell="L85" sqref="L85"/>
    </sheetView>
  </sheetViews>
  <sheetFormatPr defaultColWidth="9.125" defaultRowHeight="50.1" customHeight="1" x14ac:dyDescent="0.25"/>
  <cols>
    <col min="1" max="1" width="10.25" style="3" customWidth="1"/>
    <col min="2" max="2" width="34.25" style="2" customWidth="1"/>
    <col min="3" max="3" width="15.75" style="2" customWidth="1"/>
    <col min="4" max="5" width="18.25" style="3" customWidth="1"/>
    <col min="6" max="6" width="18.25" style="2" customWidth="1"/>
    <col min="7" max="7" width="15.75" style="3" customWidth="1"/>
    <col min="8" max="8" width="11.25" style="3" customWidth="1"/>
    <col min="9" max="9" width="16.875" style="3" customWidth="1"/>
    <col min="10" max="10" width="13.625" style="2" customWidth="1"/>
    <col min="11" max="11" width="16.625" style="3" customWidth="1"/>
    <col min="12" max="12" width="15" style="3" customWidth="1"/>
    <col min="13" max="13" width="18.25" style="3" customWidth="1"/>
    <col min="14" max="14" width="25.375" style="1" customWidth="1"/>
    <col min="15" max="16384" width="9.125" style="1"/>
  </cols>
  <sheetData>
    <row r="1" spans="1:15" ht="70.5" customHeight="1" x14ac:dyDescent="0.3">
      <c r="A1" s="79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4"/>
    </row>
    <row r="2" spans="1:15" ht="41.25" customHeight="1" x14ac:dyDescent="0.3">
      <c r="A2" s="80" t="s">
        <v>74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4"/>
    </row>
    <row r="3" spans="1:15" ht="60" customHeight="1" x14ac:dyDescent="0.3">
      <c r="A3" s="85" t="s">
        <v>0</v>
      </c>
      <c r="B3" s="84" t="s">
        <v>1</v>
      </c>
      <c r="C3" s="84" t="s">
        <v>2</v>
      </c>
      <c r="D3" s="84" t="s">
        <v>3</v>
      </c>
      <c r="E3" s="84"/>
      <c r="F3" s="84"/>
      <c r="G3" s="84" t="s">
        <v>4</v>
      </c>
      <c r="H3" s="84"/>
      <c r="I3" s="84"/>
      <c r="J3" s="84" t="s">
        <v>5</v>
      </c>
      <c r="K3" s="84" t="s">
        <v>6</v>
      </c>
      <c r="L3" s="84"/>
      <c r="M3" s="84"/>
      <c r="N3" s="81" t="s">
        <v>46</v>
      </c>
      <c r="O3" s="4"/>
    </row>
    <row r="4" spans="1:15" ht="60" customHeight="1" x14ac:dyDescent="0.3">
      <c r="A4" s="85"/>
      <c r="B4" s="84"/>
      <c r="C4" s="84"/>
      <c r="D4" s="84" t="s">
        <v>7</v>
      </c>
      <c r="E4" s="84"/>
      <c r="F4" s="84"/>
      <c r="G4" s="84" t="s">
        <v>8</v>
      </c>
      <c r="H4" s="84"/>
      <c r="I4" s="84"/>
      <c r="J4" s="84"/>
      <c r="K4" s="84" t="s">
        <v>9</v>
      </c>
      <c r="L4" s="84" t="s">
        <v>10</v>
      </c>
      <c r="M4" s="84" t="s">
        <v>11</v>
      </c>
      <c r="N4" s="82"/>
      <c r="O4" s="4"/>
    </row>
    <row r="5" spans="1:15" ht="123.75" customHeight="1" x14ac:dyDescent="0.3">
      <c r="A5" s="85"/>
      <c r="B5" s="84"/>
      <c r="C5" s="84"/>
      <c r="D5" s="5" t="s">
        <v>12</v>
      </c>
      <c r="E5" s="5" t="s">
        <v>13</v>
      </c>
      <c r="F5" s="5" t="s">
        <v>14</v>
      </c>
      <c r="G5" s="5" t="s">
        <v>12</v>
      </c>
      <c r="H5" s="5" t="s">
        <v>13</v>
      </c>
      <c r="I5" s="5" t="s">
        <v>15</v>
      </c>
      <c r="J5" s="84"/>
      <c r="K5" s="84"/>
      <c r="L5" s="84"/>
      <c r="M5" s="84"/>
      <c r="N5" s="83"/>
      <c r="O5" s="4"/>
    </row>
    <row r="6" spans="1:15" s="3" customFormat="1" ht="60" customHeight="1" x14ac:dyDescent="0.2">
      <c r="A6" s="6">
        <f>IF(COUNTIFS($B6:B$435,B6,$C6:C$435,C6)=1,MAX($A$5:A5)+1,"")</f>
        <v>1</v>
      </c>
      <c r="B6" s="61" t="s">
        <v>16</v>
      </c>
      <c r="C6" s="8" t="s">
        <v>17</v>
      </c>
      <c r="D6" s="9">
        <v>22</v>
      </c>
      <c r="E6" s="9">
        <v>191</v>
      </c>
      <c r="F6" s="10">
        <v>609.79999999999995</v>
      </c>
      <c r="G6" s="6">
        <v>18</v>
      </c>
      <c r="H6" s="6">
        <v>253</v>
      </c>
      <c r="I6" s="11">
        <v>280</v>
      </c>
      <c r="J6" s="7" t="s">
        <v>18</v>
      </c>
      <c r="K6" s="13">
        <v>289.39999999999998</v>
      </c>
      <c r="L6" s="12"/>
      <c r="M6" s="13">
        <v>289.39999999999998</v>
      </c>
      <c r="N6" s="12"/>
      <c r="O6" s="54"/>
    </row>
    <row r="7" spans="1:15" s="3" customFormat="1" ht="60" customHeight="1" x14ac:dyDescent="0.2">
      <c r="A7" s="47">
        <v>2</v>
      </c>
      <c r="B7" s="62" t="s">
        <v>58</v>
      </c>
      <c r="C7" s="51" t="s">
        <v>17</v>
      </c>
      <c r="D7" s="14"/>
      <c r="E7" s="14"/>
      <c r="F7" s="10">
        <v>609.79999999999995</v>
      </c>
      <c r="G7" s="6">
        <v>18</v>
      </c>
      <c r="H7" s="6">
        <v>254</v>
      </c>
      <c r="I7" s="11">
        <v>310</v>
      </c>
      <c r="J7" s="7" t="s">
        <v>18</v>
      </c>
      <c r="K7" s="13">
        <v>320.39999999999998</v>
      </c>
      <c r="L7" s="12"/>
      <c r="M7" s="13">
        <v>320.39999999999998</v>
      </c>
      <c r="N7" s="12"/>
      <c r="O7" s="54"/>
    </row>
    <row r="8" spans="1:15" s="3" customFormat="1" ht="60" customHeight="1" x14ac:dyDescent="0.2">
      <c r="A8" s="48"/>
      <c r="B8" s="63"/>
      <c r="C8" s="53"/>
      <c r="D8" s="9">
        <v>22</v>
      </c>
      <c r="E8" s="9">
        <v>217</v>
      </c>
      <c r="F8" s="10">
        <v>542.4</v>
      </c>
      <c r="G8" s="6">
        <v>18</v>
      </c>
      <c r="H8" s="6">
        <v>256</v>
      </c>
      <c r="I8" s="11">
        <v>266</v>
      </c>
      <c r="J8" s="7" t="s">
        <v>18</v>
      </c>
      <c r="K8" s="13">
        <v>177.8</v>
      </c>
      <c r="L8" s="12"/>
      <c r="M8" s="13">
        <v>177.8</v>
      </c>
      <c r="N8" s="12"/>
      <c r="O8" s="54"/>
    </row>
    <row r="9" spans="1:15" s="3" customFormat="1" ht="60" customHeight="1" x14ac:dyDescent="0.2">
      <c r="A9" s="6">
        <v>3</v>
      </c>
      <c r="B9" s="61" t="s">
        <v>19</v>
      </c>
      <c r="C9" s="8" t="s">
        <v>17</v>
      </c>
      <c r="D9" s="14"/>
      <c r="E9" s="14"/>
      <c r="F9" s="10">
        <v>542.4</v>
      </c>
      <c r="G9" s="6">
        <v>18</v>
      </c>
      <c r="H9" s="6">
        <v>255</v>
      </c>
      <c r="I9" s="11">
        <v>275</v>
      </c>
      <c r="J9" s="7" t="s">
        <v>18</v>
      </c>
      <c r="K9" s="6">
        <v>183.7</v>
      </c>
      <c r="L9" s="12"/>
      <c r="M9" s="6">
        <v>183.7</v>
      </c>
      <c r="N9" s="12"/>
      <c r="O9" s="54"/>
    </row>
    <row r="10" spans="1:15" s="3" customFormat="1" ht="60" customHeight="1" x14ac:dyDescent="0.2">
      <c r="A10" s="15">
        <v>4</v>
      </c>
      <c r="B10" s="64" t="s">
        <v>59</v>
      </c>
      <c r="C10" s="51" t="s">
        <v>20</v>
      </c>
      <c r="D10" s="6">
        <v>54</v>
      </c>
      <c r="E10" s="6">
        <v>54</v>
      </c>
      <c r="F10" s="16">
        <v>189.6</v>
      </c>
      <c r="G10" s="6">
        <v>18</v>
      </c>
      <c r="H10" s="6">
        <v>772</v>
      </c>
      <c r="I10" s="11">
        <v>160</v>
      </c>
      <c r="J10" s="8" t="s">
        <v>18</v>
      </c>
      <c r="K10" s="11">
        <v>189.6</v>
      </c>
      <c r="L10" s="12"/>
      <c r="M10" s="11">
        <v>189.6</v>
      </c>
      <c r="N10" s="12"/>
      <c r="O10" s="54"/>
    </row>
    <row r="11" spans="1:15" s="3" customFormat="1" ht="60" customHeight="1" x14ac:dyDescent="0.2">
      <c r="A11" s="17"/>
      <c r="B11" s="65"/>
      <c r="C11" s="52"/>
      <c r="D11" s="6">
        <v>22</v>
      </c>
      <c r="E11" s="6">
        <v>285</v>
      </c>
      <c r="F11" s="16">
        <v>292.60000000000002</v>
      </c>
      <c r="G11" s="6">
        <v>18</v>
      </c>
      <c r="H11" s="6">
        <v>532</v>
      </c>
      <c r="I11" s="11">
        <v>325</v>
      </c>
      <c r="J11" s="8" t="s">
        <v>18</v>
      </c>
      <c r="K11" s="11">
        <v>292.60000000000002</v>
      </c>
      <c r="L11" s="12"/>
      <c r="M11" s="11">
        <v>292.60000000000002</v>
      </c>
      <c r="N11" s="12"/>
      <c r="O11" s="54"/>
    </row>
    <row r="12" spans="1:15" s="3" customFormat="1" ht="60" customHeight="1" x14ac:dyDescent="0.2">
      <c r="A12" s="17"/>
      <c r="B12" s="65"/>
      <c r="C12" s="52"/>
      <c r="D12" s="6">
        <v>54</v>
      </c>
      <c r="E12" s="6">
        <v>208</v>
      </c>
      <c r="F12" s="16">
        <v>548.5</v>
      </c>
      <c r="G12" s="6">
        <v>18</v>
      </c>
      <c r="H12" s="6">
        <v>941</v>
      </c>
      <c r="I12" s="11">
        <v>512</v>
      </c>
      <c r="J12" s="8" t="s">
        <v>66</v>
      </c>
      <c r="K12" s="11">
        <v>386.3</v>
      </c>
      <c r="L12" s="12"/>
      <c r="M12" s="11">
        <v>386.3</v>
      </c>
      <c r="N12" s="12"/>
      <c r="O12" s="54"/>
    </row>
    <row r="13" spans="1:15" s="3" customFormat="1" ht="60" customHeight="1" x14ac:dyDescent="0.2">
      <c r="A13" s="17"/>
      <c r="B13" s="65"/>
      <c r="C13" s="52"/>
      <c r="D13" s="6">
        <v>22</v>
      </c>
      <c r="E13" s="6">
        <v>258</v>
      </c>
      <c r="F13" s="16">
        <v>414.4</v>
      </c>
      <c r="G13" s="6">
        <v>18</v>
      </c>
      <c r="H13" s="6">
        <v>443</v>
      </c>
      <c r="I13" s="11">
        <v>390</v>
      </c>
      <c r="J13" s="8" t="s">
        <v>18</v>
      </c>
      <c r="K13" s="11">
        <v>414.4</v>
      </c>
      <c r="L13" s="12"/>
      <c r="M13" s="11">
        <v>414.4</v>
      </c>
      <c r="N13" s="12"/>
      <c r="O13" s="54"/>
    </row>
    <row r="14" spans="1:15" s="3" customFormat="1" ht="60" customHeight="1" x14ac:dyDescent="0.2">
      <c r="A14" s="17"/>
      <c r="B14" s="65"/>
      <c r="C14" s="52"/>
      <c r="D14" s="6">
        <v>54</v>
      </c>
      <c r="E14" s="6">
        <v>32</v>
      </c>
      <c r="F14" s="16">
        <v>339.8</v>
      </c>
      <c r="G14" s="72">
        <v>18</v>
      </c>
      <c r="H14" s="47">
        <v>775</v>
      </c>
      <c r="I14" s="18">
        <v>688</v>
      </c>
      <c r="J14" s="8" t="s">
        <v>18</v>
      </c>
      <c r="K14" s="11">
        <v>339.8</v>
      </c>
      <c r="L14" s="12"/>
      <c r="M14" s="11">
        <v>339.8</v>
      </c>
      <c r="N14" s="12"/>
      <c r="O14" s="54"/>
    </row>
    <row r="15" spans="1:15" s="3" customFormat="1" ht="60" customHeight="1" x14ac:dyDescent="0.2">
      <c r="A15" s="19"/>
      <c r="B15" s="66"/>
      <c r="C15" s="53"/>
      <c r="D15" s="6">
        <v>54</v>
      </c>
      <c r="E15" s="6">
        <v>53</v>
      </c>
      <c r="F15" s="16">
        <v>345.8</v>
      </c>
      <c r="G15" s="73"/>
      <c r="H15" s="48"/>
      <c r="I15" s="20"/>
      <c r="J15" s="8" t="s">
        <v>18</v>
      </c>
      <c r="K15" s="11">
        <v>345.8</v>
      </c>
      <c r="L15" s="12"/>
      <c r="M15" s="11">
        <v>345.8</v>
      </c>
      <c r="N15" s="12"/>
      <c r="O15" s="54"/>
    </row>
    <row r="16" spans="1:15" s="3" customFormat="1" ht="60" customHeight="1" x14ac:dyDescent="0.2">
      <c r="A16" s="15">
        <v>5</v>
      </c>
      <c r="B16" s="67" t="s">
        <v>48</v>
      </c>
      <c r="C16" s="51" t="s">
        <v>20</v>
      </c>
      <c r="D16" s="72">
        <v>22</v>
      </c>
      <c r="E16" s="72">
        <v>307</v>
      </c>
      <c r="F16" s="49">
        <v>412.1</v>
      </c>
      <c r="G16" s="6">
        <v>18</v>
      </c>
      <c r="H16" s="6">
        <v>522</v>
      </c>
      <c r="I16" s="11">
        <v>194</v>
      </c>
      <c r="J16" s="51" t="s">
        <v>18</v>
      </c>
      <c r="K16" s="18">
        <v>412.1</v>
      </c>
      <c r="L16" s="21"/>
      <c r="M16" s="18">
        <v>412.1</v>
      </c>
      <c r="N16" s="12"/>
      <c r="O16" s="54"/>
    </row>
    <row r="17" spans="1:15" s="3" customFormat="1" ht="60" customHeight="1" x14ac:dyDescent="0.2">
      <c r="A17" s="19"/>
      <c r="B17" s="68"/>
      <c r="C17" s="53"/>
      <c r="D17" s="73"/>
      <c r="E17" s="73"/>
      <c r="F17" s="50"/>
      <c r="G17" s="6">
        <v>18</v>
      </c>
      <c r="H17" s="6">
        <v>527</v>
      </c>
      <c r="I17" s="11">
        <v>248</v>
      </c>
      <c r="J17" s="53"/>
      <c r="K17" s="20"/>
      <c r="L17" s="22"/>
      <c r="M17" s="20"/>
      <c r="N17" s="12"/>
      <c r="O17" s="54"/>
    </row>
    <row r="18" spans="1:15" s="3" customFormat="1" ht="60" customHeight="1" x14ac:dyDescent="0.2">
      <c r="A18" s="15">
        <v>6</v>
      </c>
      <c r="B18" s="67" t="s">
        <v>47</v>
      </c>
      <c r="C18" s="51" t="s">
        <v>21</v>
      </c>
      <c r="D18" s="6">
        <v>22</v>
      </c>
      <c r="E18" s="6">
        <v>256</v>
      </c>
      <c r="F18" s="16">
        <v>105.6</v>
      </c>
      <c r="G18" s="47">
        <v>18</v>
      </c>
      <c r="H18" s="47">
        <v>439</v>
      </c>
      <c r="I18" s="18">
        <v>310</v>
      </c>
      <c r="J18" s="8" t="s">
        <v>18</v>
      </c>
      <c r="K18" s="11">
        <v>105.6</v>
      </c>
      <c r="L18" s="23"/>
      <c r="M18" s="11">
        <v>105.6</v>
      </c>
      <c r="N18" s="12"/>
      <c r="O18" s="54"/>
    </row>
    <row r="19" spans="1:15" s="3" customFormat="1" ht="60" customHeight="1" x14ac:dyDescent="0.2">
      <c r="A19" s="17"/>
      <c r="B19" s="69"/>
      <c r="C19" s="52"/>
      <c r="D19" s="6">
        <v>22</v>
      </c>
      <c r="E19" s="6">
        <v>255</v>
      </c>
      <c r="F19" s="16">
        <v>191.2</v>
      </c>
      <c r="G19" s="48"/>
      <c r="H19" s="48"/>
      <c r="I19" s="20"/>
      <c r="J19" s="8" t="s">
        <v>18</v>
      </c>
      <c r="K19" s="11">
        <v>191.2</v>
      </c>
      <c r="L19" s="23"/>
      <c r="M19" s="11">
        <v>191.2</v>
      </c>
      <c r="N19" s="12"/>
      <c r="O19" s="54"/>
    </row>
    <row r="20" spans="1:15" s="3" customFormat="1" ht="60" customHeight="1" x14ac:dyDescent="0.2">
      <c r="A20" s="17"/>
      <c r="B20" s="69"/>
      <c r="C20" s="52"/>
      <c r="D20" s="47">
        <v>54</v>
      </c>
      <c r="E20" s="47">
        <v>96</v>
      </c>
      <c r="F20" s="49">
        <v>724.4</v>
      </c>
      <c r="G20" s="6">
        <v>18</v>
      </c>
      <c r="H20" s="6" t="s">
        <v>22</v>
      </c>
      <c r="I20" s="11">
        <v>636</v>
      </c>
      <c r="J20" s="51" t="s">
        <v>18</v>
      </c>
      <c r="K20" s="18">
        <v>455.9</v>
      </c>
      <c r="L20" s="21"/>
      <c r="M20" s="18">
        <v>455.9</v>
      </c>
      <c r="N20" s="12"/>
      <c r="O20" s="54"/>
    </row>
    <row r="21" spans="1:15" s="3" customFormat="1" ht="60" customHeight="1" x14ac:dyDescent="0.2">
      <c r="A21" s="19"/>
      <c r="B21" s="68"/>
      <c r="C21" s="53"/>
      <c r="D21" s="48"/>
      <c r="E21" s="48"/>
      <c r="F21" s="50"/>
      <c r="G21" s="6">
        <v>18</v>
      </c>
      <c r="H21" s="6" t="s">
        <v>23</v>
      </c>
      <c r="I21" s="11">
        <v>121</v>
      </c>
      <c r="J21" s="53"/>
      <c r="K21" s="20"/>
      <c r="L21" s="22"/>
      <c r="M21" s="20"/>
      <c r="N21" s="12"/>
      <c r="O21" s="54"/>
    </row>
    <row r="22" spans="1:15" s="3" customFormat="1" ht="60" customHeight="1" x14ac:dyDescent="0.2">
      <c r="A22" s="15">
        <v>7</v>
      </c>
      <c r="B22" s="67" t="s">
        <v>49</v>
      </c>
      <c r="C22" s="51" t="s">
        <v>20</v>
      </c>
      <c r="D22" s="6">
        <v>22</v>
      </c>
      <c r="E22" s="6">
        <v>345</v>
      </c>
      <c r="F22" s="16">
        <v>96.4</v>
      </c>
      <c r="G22" s="6">
        <v>18</v>
      </c>
      <c r="H22" s="6">
        <v>513</v>
      </c>
      <c r="I22" s="11">
        <v>74</v>
      </c>
      <c r="J22" s="8" t="s">
        <v>18</v>
      </c>
      <c r="K22" s="11">
        <v>96.4</v>
      </c>
      <c r="L22" s="23"/>
      <c r="M22" s="11">
        <v>96.4</v>
      </c>
      <c r="N22" s="12"/>
      <c r="O22" s="54"/>
    </row>
    <row r="23" spans="1:15" s="3" customFormat="1" ht="60" customHeight="1" x14ac:dyDescent="0.2">
      <c r="A23" s="17"/>
      <c r="B23" s="69"/>
      <c r="C23" s="52"/>
      <c r="D23" s="6">
        <v>22</v>
      </c>
      <c r="E23" s="6">
        <v>390</v>
      </c>
      <c r="F23" s="16">
        <v>209.5</v>
      </c>
      <c r="G23" s="6">
        <v>18</v>
      </c>
      <c r="H23" s="6">
        <v>706</v>
      </c>
      <c r="I23" s="11">
        <v>204</v>
      </c>
      <c r="J23" s="8" t="s">
        <v>18</v>
      </c>
      <c r="K23" s="11">
        <v>209.5</v>
      </c>
      <c r="L23" s="23"/>
      <c r="M23" s="11">
        <v>209.5</v>
      </c>
      <c r="N23" s="12"/>
      <c r="O23" s="54"/>
    </row>
    <row r="24" spans="1:15" s="3" customFormat="1" ht="60" customHeight="1" x14ac:dyDescent="0.2">
      <c r="A24" s="19"/>
      <c r="B24" s="68"/>
      <c r="C24" s="53"/>
      <c r="D24" s="6">
        <v>54</v>
      </c>
      <c r="E24" s="6">
        <v>13</v>
      </c>
      <c r="F24" s="16">
        <v>747.2</v>
      </c>
      <c r="G24" s="6">
        <v>18</v>
      </c>
      <c r="H24" s="6">
        <v>679</v>
      </c>
      <c r="I24" s="23">
        <v>750</v>
      </c>
      <c r="J24" s="8" t="s">
        <v>18</v>
      </c>
      <c r="K24" s="11">
        <v>747.2</v>
      </c>
      <c r="L24" s="23"/>
      <c r="M24" s="11">
        <v>747.2</v>
      </c>
      <c r="N24" s="12"/>
      <c r="O24" s="54"/>
    </row>
    <row r="25" spans="1:15" s="3" customFormat="1" ht="60" customHeight="1" x14ac:dyDescent="0.2">
      <c r="A25" s="15">
        <v>8</v>
      </c>
      <c r="B25" s="67" t="s">
        <v>50</v>
      </c>
      <c r="C25" s="51" t="s">
        <v>20</v>
      </c>
      <c r="D25" s="6">
        <v>22</v>
      </c>
      <c r="E25" s="6">
        <v>343</v>
      </c>
      <c r="F25" s="16">
        <v>157.80000000000001</v>
      </c>
      <c r="G25" s="47">
        <v>18</v>
      </c>
      <c r="H25" s="47">
        <v>514</v>
      </c>
      <c r="I25" s="18">
        <v>391</v>
      </c>
      <c r="J25" s="8" t="s">
        <v>18</v>
      </c>
      <c r="K25" s="11">
        <v>157.80000000000001</v>
      </c>
      <c r="L25" s="23"/>
      <c r="M25" s="11">
        <v>157.80000000000001</v>
      </c>
      <c r="N25" s="12"/>
      <c r="O25" s="54"/>
    </row>
    <row r="26" spans="1:15" s="3" customFormat="1" ht="60" customHeight="1" x14ac:dyDescent="0.2">
      <c r="A26" s="17"/>
      <c r="B26" s="69"/>
      <c r="C26" s="52"/>
      <c r="D26" s="6">
        <v>22</v>
      </c>
      <c r="E26" s="6">
        <v>344</v>
      </c>
      <c r="F26" s="16">
        <v>222.7</v>
      </c>
      <c r="G26" s="48"/>
      <c r="H26" s="48"/>
      <c r="I26" s="20"/>
      <c r="J26" s="8" t="s">
        <v>18</v>
      </c>
      <c r="K26" s="11">
        <v>222.7</v>
      </c>
      <c r="L26" s="23"/>
      <c r="M26" s="11">
        <v>222.7</v>
      </c>
      <c r="N26" s="12"/>
      <c r="O26" s="54"/>
    </row>
    <row r="27" spans="1:15" s="3" customFormat="1" ht="60" customHeight="1" x14ac:dyDescent="0.2">
      <c r="A27" s="19"/>
      <c r="B27" s="68"/>
      <c r="C27" s="53"/>
      <c r="D27" s="6">
        <v>54</v>
      </c>
      <c r="E27" s="6">
        <v>114</v>
      </c>
      <c r="F27" s="16">
        <v>159.69999999999999</v>
      </c>
      <c r="G27" s="6">
        <v>18</v>
      </c>
      <c r="H27" s="6">
        <v>759</v>
      </c>
      <c r="I27" s="11">
        <v>120</v>
      </c>
      <c r="J27" s="8" t="s">
        <v>18</v>
      </c>
      <c r="K27" s="11">
        <v>159.69999999999999</v>
      </c>
      <c r="L27" s="23"/>
      <c r="M27" s="11">
        <v>159.69999999999999</v>
      </c>
      <c r="N27" s="12"/>
      <c r="O27" s="54"/>
    </row>
    <row r="28" spans="1:15" s="3" customFormat="1" ht="60" customHeight="1" x14ac:dyDescent="0.2">
      <c r="A28" s="15">
        <v>9</v>
      </c>
      <c r="B28" s="67" t="s">
        <v>51</v>
      </c>
      <c r="C28" s="51" t="s">
        <v>20</v>
      </c>
      <c r="D28" s="6">
        <v>22</v>
      </c>
      <c r="E28" s="6">
        <v>56</v>
      </c>
      <c r="F28" s="16">
        <v>174.5</v>
      </c>
      <c r="G28" s="47">
        <v>18</v>
      </c>
      <c r="H28" s="47">
        <v>311</v>
      </c>
      <c r="I28" s="18">
        <v>455</v>
      </c>
      <c r="J28" s="8" t="s">
        <v>18</v>
      </c>
      <c r="K28" s="11">
        <v>174.5</v>
      </c>
      <c r="L28" s="23"/>
      <c r="M28" s="11">
        <v>174.5</v>
      </c>
      <c r="N28" s="12"/>
      <c r="O28" s="54"/>
    </row>
    <row r="29" spans="1:15" s="3" customFormat="1" ht="60" customHeight="1" x14ac:dyDescent="0.2">
      <c r="A29" s="17"/>
      <c r="B29" s="69"/>
      <c r="C29" s="52"/>
      <c r="D29" s="6">
        <v>22</v>
      </c>
      <c r="E29" s="6">
        <v>87</v>
      </c>
      <c r="F29" s="16">
        <v>308.39999999999998</v>
      </c>
      <c r="G29" s="48"/>
      <c r="H29" s="48"/>
      <c r="I29" s="20"/>
      <c r="J29" s="8" t="s">
        <v>18</v>
      </c>
      <c r="K29" s="11">
        <v>308.39999999999998</v>
      </c>
      <c r="L29" s="23"/>
      <c r="M29" s="11">
        <v>308.39999999999998</v>
      </c>
      <c r="N29" s="12"/>
      <c r="O29" s="54"/>
    </row>
    <row r="30" spans="1:15" s="3" customFormat="1" ht="60" customHeight="1" x14ac:dyDescent="0.2">
      <c r="A30" s="17"/>
      <c r="B30" s="69"/>
      <c r="C30" s="52"/>
      <c r="D30" s="72">
        <v>22</v>
      </c>
      <c r="E30" s="72">
        <v>364</v>
      </c>
      <c r="F30" s="74">
        <v>242.5</v>
      </c>
      <c r="G30" s="6">
        <v>18</v>
      </c>
      <c r="H30" s="6">
        <v>695</v>
      </c>
      <c r="I30" s="11">
        <v>150</v>
      </c>
      <c r="J30" s="51" t="s">
        <v>18</v>
      </c>
      <c r="K30" s="18">
        <v>242.5</v>
      </c>
      <c r="L30" s="21"/>
      <c r="M30" s="18">
        <v>242.5</v>
      </c>
      <c r="N30" s="12"/>
      <c r="O30" s="54"/>
    </row>
    <row r="31" spans="1:15" s="3" customFormat="1" ht="60" customHeight="1" x14ac:dyDescent="0.2">
      <c r="A31" s="19"/>
      <c r="B31" s="68"/>
      <c r="C31" s="53"/>
      <c r="D31" s="73"/>
      <c r="E31" s="73"/>
      <c r="F31" s="75"/>
      <c r="G31" s="6">
        <v>18</v>
      </c>
      <c r="H31" s="6">
        <v>696</v>
      </c>
      <c r="I31" s="11">
        <v>82</v>
      </c>
      <c r="J31" s="53"/>
      <c r="K31" s="20"/>
      <c r="L31" s="22"/>
      <c r="M31" s="20"/>
      <c r="N31" s="12"/>
      <c r="O31" s="54"/>
    </row>
    <row r="32" spans="1:15" s="3" customFormat="1" ht="60" customHeight="1" x14ac:dyDescent="0.2">
      <c r="A32" s="15">
        <v>10</v>
      </c>
      <c r="B32" s="67" t="s">
        <v>24</v>
      </c>
      <c r="C32" s="51" t="s">
        <v>20</v>
      </c>
      <c r="D32" s="47">
        <v>22</v>
      </c>
      <c r="E32" s="47">
        <v>262</v>
      </c>
      <c r="F32" s="49">
        <v>305.8</v>
      </c>
      <c r="G32" s="6">
        <v>18</v>
      </c>
      <c r="H32" s="6" t="s">
        <v>25</v>
      </c>
      <c r="I32" s="11">
        <v>15</v>
      </c>
      <c r="J32" s="51" t="s">
        <v>18</v>
      </c>
      <c r="K32" s="18">
        <v>94.6</v>
      </c>
      <c r="L32" s="23"/>
      <c r="M32" s="18">
        <v>94.6</v>
      </c>
      <c r="N32" s="12"/>
      <c r="O32" s="54"/>
    </row>
    <row r="33" spans="1:16" s="3" customFormat="1" ht="60" customHeight="1" x14ac:dyDescent="0.2">
      <c r="A33" s="19"/>
      <c r="B33" s="68"/>
      <c r="C33" s="53"/>
      <c r="D33" s="48"/>
      <c r="E33" s="48"/>
      <c r="F33" s="50"/>
      <c r="G33" s="6">
        <v>18</v>
      </c>
      <c r="H33" s="6" t="s">
        <v>26</v>
      </c>
      <c r="I33" s="11">
        <v>79</v>
      </c>
      <c r="J33" s="51" t="s">
        <v>18</v>
      </c>
      <c r="K33" s="20"/>
      <c r="L33" s="23"/>
      <c r="M33" s="20"/>
      <c r="N33" s="12"/>
      <c r="O33" s="54"/>
    </row>
    <row r="34" spans="1:16" s="3" customFormat="1" ht="60" customHeight="1" x14ac:dyDescent="0.2">
      <c r="A34" s="15">
        <v>11</v>
      </c>
      <c r="B34" s="67" t="s">
        <v>27</v>
      </c>
      <c r="C34" s="51" t="s">
        <v>20</v>
      </c>
      <c r="D34" s="6">
        <v>22</v>
      </c>
      <c r="E34" s="6">
        <v>262</v>
      </c>
      <c r="F34" s="16">
        <v>305.8</v>
      </c>
      <c r="G34" s="6">
        <v>18</v>
      </c>
      <c r="H34" s="6">
        <v>450</v>
      </c>
      <c r="I34" s="11">
        <v>210</v>
      </c>
      <c r="J34" s="51" t="s">
        <v>18</v>
      </c>
      <c r="K34" s="11">
        <v>211.2</v>
      </c>
      <c r="L34" s="23"/>
      <c r="M34" s="11">
        <v>211.2</v>
      </c>
      <c r="N34" s="12"/>
      <c r="O34" s="54"/>
    </row>
    <row r="35" spans="1:16" s="3" customFormat="1" ht="60" customHeight="1" x14ac:dyDescent="0.2">
      <c r="A35" s="19"/>
      <c r="B35" s="68"/>
      <c r="C35" s="53"/>
      <c r="D35" s="48">
        <v>22</v>
      </c>
      <c r="E35" s="48">
        <v>312</v>
      </c>
      <c r="F35" s="50">
        <v>310.60000000000002</v>
      </c>
      <c r="G35" s="48">
        <v>18</v>
      </c>
      <c r="H35" s="48">
        <v>451</v>
      </c>
      <c r="I35" s="22">
        <v>78</v>
      </c>
      <c r="J35" s="51" t="s">
        <v>18</v>
      </c>
      <c r="K35" s="50">
        <v>82</v>
      </c>
      <c r="L35" s="22"/>
      <c r="M35" s="50">
        <v>82</v>
      </c>
      <c r="N35" s="12"/>
      <c r="O35" s="54"/>
    </row>
    <row r="36" spans="1:16" s="3" customFormat="1" ht="60" customHeight="1" x14ac:dyDescent="0.2">
      <c r="A36" s="15">
        <v>12</v>
      </c>
      <c r="B36" s="67" t="s">
        <v>28</v>
      </c>
      <c r="C36" s="76" t="s">
        <v>20</v>
      </c>
      <c r="D36" s="47">
        <v>22</v>
      </c>
      <c r="E36" s="47">
        <v>312</v>
      </c>
      <c r="F36" s="49">
        <v>310.60000000000002</v>
      </c>
      <c r="G36" s="6">
        <v>18</v>
      </c>
      <c r="H36" s="6" t="s">
        <v>29</v>
      </c>
      <c r="I36" s="23">
        <v>96</v>
      </c>
      <c r="J36" s="51" t="s">
        <v>18</v>
      </c>
      <c r="K36" s="18">
        <v>151.4</v>
      </c>
      <c r="L36" s="21"/>
      <c r="M36" s="18">
        <v>151.4</v>
      </c>
      <c r="N36" s="12"/>
      <c r="O36" s="54"/>
    </row>
    <row r="37" spans="1:16" s="3" customFormat="1" ht="60" customHeight="1" x14ac:dyDescent="0.2">
      <c r="A37" s="17"/>
      <c r="B37" s="69"/>
      <c r="C37" s="77"/>
      <c r="D37" s="48"/>
      <c r="E37" s="48"/>
      <c r="F37" s="50"/>
      <c r="G37" s="6">
        <v>18</v>
      </c>
      <c r="H37" s="6" t="s">
        <v>30</v>
      </c>
      <c r="I37" s="23">
        <v>48</v>
      </c>
      <c r="J37" s="53" t="s">
        <v>18</v>
      </c>
      <c r="K37" s="20"/>
      <c r="L37" s="22"/>
      <c r="M37" s="20"/>
      <c r="N37" s="12"/>
      <c r="O37" s="54"/>
    </row>
    <row r="38" spans="1:16" s="57" customFormat="1" ht="60" customHeight="1" x14ac:dyDescent="0.2">
      <c r="A38" s="19"/>
      <c r="B38" s="68"/>
      <c r="C38" s="78"/>
      <c r="D38" s="24">
        <v>22</v>
      </c>
      <c r="E38" s="24">
        <v>447</v>
      </c>
      <c r="F38" s="25" t="s">
        <v>70</v>
      </c>
      <c r="G38" s="26">
        <v>18</v>
      </c>
      <c r="H38" s="26">
        <v>895</v>
      </c>
      <c r="I38" s="27">
        <v>143</v>
      </c>
      <c r="J38" s="46" t="s">
        <v>18</v>
      </c>
      <c r="K38" s="27">
        <v>116.2</v>
      </c>
      <c r="L38" s="28"/>
      <c r="M38" s="27">
        <v>116.2</v>
      </c>
      <c r="N38" s="46"/>
      <c r="O38" s="55"/>
      <c r="P38" s="56"/>
    </row>
    <row r="39" spans="1:16" s="57" customFormat="1" ht="60" customHeight="1" x14ac:dyDescent="0.2">
      <c r="A39" s="29">
        <v>13</v>
      </c>
      <c r="B39" s="67" t="s">
        <v>63</v>
      </c>
      <c r="C39" s="51" t="s">
        <v>20</v>
      </c>
      <c r="D39" s="26">
        <v>22</v>
      </c>
      <c r="E39" s="26">
        <v>447</v>
      </c>
      <c r="F39" s="25" t="s">
        <v>70</v>
      </c>
      <c r="G39" s="26">
        <v>18</v>
      </c>
      <c r="H39" s="26">
        <v>895</v>
      </c>
      <c r="I39" s="27">
        <v>360</v>
      </c>
      <c r="J39" s="46" t="s">
        <v>18</v>
      </c>
      <c r="K39" s="27">
        <v>292.7</v>
      </c>
      <c r="L39" s="28"/>
      <c r="M39" s="27">
        <v>292.7</v>
      </c>
      <c r="N39" s="46"/>
      <c r="O39" s="55"/>
      <c r="P39" s="56"/>
    </row>
    <row r="40" spans="1:16" s="59" customFormat="1" ht="60" customHeight="1" x14ac:dyDescent="0.2">
      <c r="A40" s="30"/>
      <c r="B40" s="69"/>
      <c r="C40" s="52"/>
      <c r="D40" s="6">
        <v>22</v>
      </c>
      <c r="E40" s="6">
        <v>312</v>
      </c>
      <c r="F40" s="16">
        <v>310.60000000000002</v>
      </c>
      <c r="G40" s="31">
        <v>18</v>
      </c>
      <c r="H40" s="31">
        <v>455</v>
      </c>
      <c r="I40" s="21">
        <v>333</v>
      </c>
      <c r="J40" s="8" t="s">
        <v>18</v>
      </c>
      <c r="K40" s="11">
        <v>77.2</v>
      </c>
      <c r="L40" s="23"/>
      <c r="M40" s="11">
        <v>77.2</v>
      </c>
      <c r="N40" s="12"/>
      <c r="O40" s="58"/>
    </row>
    <row r="41" spans="1:16" s="3" customFormat="1" ht="60" customHeight="1" x14ac:dyDescent="0.2">
      <c r="A41" s="32"/>
      <c r="B41" s="68"/>
      <c r="C41" s="53"/>
      <c r="D41" s="47">
        <v>22</v>
      </c>
      <c r="E41" s="47">
        <v>313</v>
      </c>
      <c r="F41" s="49">
        <v>259.60000000000002</v>
      </c>
      <c r="G41" s="33"/>
      <c r="H41" s="33"/>
      <c r="I41" s="22"/>
      <c r="J41" s="51" t="s">
        <v>18</v>
      </c>
      <c r="K41" s="18">
        <v>259.60000000000002</v>
      </c>
      <c r="L41" s="21"/>
      <c r="M41" s="18">
        <v>259.60000000000002</v>
      </c>
      <c r="N41" s="12"/>
      <c r="O41" s="54"/>
    </row>
    <row r="42" spans="1:16" s="3" customFormat="1" ht="60" customHeight="1" x14ac:dyDescent="0.2">
      <c r="A42" s="47">
        <v>14</v>
      </c>
      <c r="B42" s="67" t="s">
        <v>64</v>
      </c>
      <c r="C42" s="51" t="s">
        <v>20</v>
      </c>
      <c r="D42" s="47">
        <v>22</v>
      </c>
      <c r="E42" s="47">
        <v>150</v>
      </c>
      <c r="F42" s="16">
        <v>314.60000000000002</v>
      </c>
      <c r="G42" s="6">
        <v>18</v>
      </c>
      <c r="H42" s="6">
        <v>419</v>
      </c>
      <c r="I42" s="16" t="s">
        <v>65</v>
      </c>
      <c r="J42" s="8" t="s">
        <v>18</v>
      </c>
      <c r="K42" s="11">
        <v>110</v>
      </c>
      <c r="L42" s="23"/>
      <c r="M42" s="11">
        <v>110</v>
      </c>
      <c r="N42" s="12"/>
      <c r="O42" s="54"/>
    </row>
    <row r="43" spans="1:16" s="3" customFormat="1" ht="60" customHeight="1" x14ac:dyDescent="0.2">
      <c r="A43" s="34"/>
      <c r="B43" s="69"/>
      <c r="C43" s="52"/>
      <c r="D43" s="6">
        <v>22</v>
      </c>
      <c r="E43" s="6">
        <v>391</v>
      </c>
      <c r="F43" s="16">
        <v>170</v>
      </c>
      <c r="G43" s="6">
        <v>18</v>
      </c>
      <c r="H43" s="6">
        <v>709</v>
      </c>
      <c r="I43" s="11">
        <v>166</v>
      </c>
      <c r="J43" s="8" t="s">
        <v>18</v>
      </c>
      <c r="K43" s="11">
        <v>170</v>
      </c>
      <c r="L43" s="23"/>
      <c r="M43" s="11">
        <v>170</v>
      </c>
      <c r="N43" s="12"/>
      <c r="O43" s="54"/>
    </row>
    <row r="44" spans="1:16" s="3" customFormat="1" ht="60" customHeight="1" x14ac:dyDescent="0.2">
      <c r="A44" s="34"/>
      <c r="B44" s="69"/>
      <c r="C44" s="52"/>
      <c r="D44" s="6">
        <v>22</v>
      </c>
      <c r="E44" s="6">
        <v>292</v>
      </c>
      <c r="F44" s="16">
        <v>420.4</v>
      </c>
      <c r="G44" s="6">
        <v>18</v>
      </c>
      <c r="H44" s="6">
        <v>459</v>
      </c>
      <c r="I44" s="11">
        <v>100</v>
      </c>
      <c r="J44" s="8" t="s">
        <v>18</v>
      </c>
      <c r="K44" s="11">
        <v>114.9</v>
      </c>
      <c r="L44" s="23"/>
      <c r="M44" s="11">
        <v>114.9</v>
      </c>
      <c r="N44" s="12"/>
      <c r="O44" s="54"/>
    </row>
    <row r="45" spans="1:16" s="3" customFormat="1" ht="60" customHeight="1" x14ac:dyDescent="0.2">
      <c r="A45" s="35">
        <v>15</v>
      </c>
      <c r="B45" s="61" t="s">
        <v>52</v>
      </c>
      <c r="C45" s="8" t="s">
        <v>21</v>
      </c>
      <c r="D45" s="6">
        <v>22</v>
      </c>
      <c r="E45" s="6">
        <v>292</v>
      </c>
      <c r="F45" s="16">
        <v>420.4</v>
      </c>
      <c r="G45" s="6">
        <v>18</v>
      </c>
      <c r="H45" s="6">
        <v>460</v>
      </c>
      <c r="I45" s="11">
        <v>266</v>
      </c>
      <c r="J45" s="8" t="s">
        <v>18</v>
      </c>
      <c r="K45" s="12">
        <v>305.5</v>
      </c>
      <c r="L45" s="12"/>
      <c r="M45" s="12">
        <v>305.5</v>
      </c>
      <c r="N45" s="12"/>
      <c r="O45" s="54"/>
    </row>
    <row r="46" spans="1:16" s="3" customFormat="1" ht="60" customHeight="1" x14ac:dyDescent="0.2">
      <c r="A46" s="15">
        <v>16</v>
      </c>
      <c r="B46" s="67" t="s">
        <v>31</v>
      </c>
      <c r="C46" s="51" t="s">
        <v>20</v>
      </c>
      <c r="D46" s="6">
        <v>22</v>
      </c>
      <c r="E46" s="6">
        <v>223</v>
      </c>
      <c r="F46" s="16">
        <v>156.1</v>
      </c>
      <c r="G46" s="47">
        <v>18</v>
      </c>
      <c r="H46" s="47">
        <v>541</v>
      </c>
      <c r="I46" s="18">
        <v>690</v>
      </c>
      <c r="J46" s="8" t="s">
        <v>18</v>
      </c>
      <c r="K46" s="11">
        <v>156.1</v>
      </c>
      <c r="L46" s="23"/>
      <c r="M46" s="11">
        <v>156.1</v>
      </c>
      <c r="N46" s="12"/>
      <c r="O46" s="54"/>
    </row>
    <row r="47" spans="1:16" s="3" customFormat="1" ht="60" customHeight="1" x14ac:dyDescent="0.2">
      <c r="A47" s="17"/>
      <c r="B47" s="69"/>
      <c r="C47" s="52"/>
      <c r="D47" s="6">
        <v>22</v>
      </c>
      <c r="E47" s="6">
        <v>224</v>
      </c>
      <c r="F47" s="16">
        <v>330.1</v>
      </c>
      <c r="G47" s="34"/>
      <c r="H47" s="34"/>
      <c r="I47" s="36"/>
      <c r="J47" s="8" t="s">
        <v>18</v>
      </c>
      <c r="K47" s="11">
        <v>330.1</v>
      </c>
      <c r="L47" s="23"/>
      <c r="M47" s="11">
        <v>330.1</v>
      </c>
      <c r="N47" s="12"/>
      <c r="O47" s="54"/>
    </row>
    <row r="48" spans="1:16" s="3" customFormat="1" ht="60" customHeight="1" x14ac:dyDescent="0.2">
      <c r="A48" s="19"/>
      <c r="B48" s="68"/>
      <c r="C48" s="53"/>
      <c r="D48" s="6">
        <v>22</v>
      </c>
      <c r="E48" s="6">
        <v>222</v>
      </c>
      <c r="F48" s="16">
        <v>134.80000000000001</v>
      </c>
      <c r="G48" s="48"/>
      <c r="H48" s="48"/>
      <c r="I48" s="20"/>
      <c r="J48" s="8" t="s">
        <v>18</v>
      </c>
      <c r="K48" s="11">
        <v>134.80000000000001</v>
      </c>
      <c r="L48" s="23"/>
      <c r="M48" s="11">
        <v>134.80000000000001</v>
      </c>
      <c r="N48" s="12"/>
      <c r="O48" s="54"/>
    </row>
    <row r="49" spans="1:15" s="3" customFormat="1" ht="60" customHeight="1" x14ac:dyDescent="0.2">
      <c r="A49" s="15">
        <v>17</v>
      </c>
      <c r="B49" s="67" t="s">
        <v>53</v>
      </c>
      <c r="C49" s="51" t="s">
        <v>21</v>
      </c>
      <c r="D49" s="47">
        <v>22</v>
      </c>
      <c r="E49" s="47">
        <v>338</v>
      </c>
      <c r="F49" s="49">
        <v>627.20000000000005</v>
      </c>
      <c r="G49" s="47">
        <v>18</v>
      </c>
      <c r="H49" s="51" t="s">
        <v>32</v>
      </c>
      <c r="I49" s="49" t="s">
        <v>33</v>
      </c>
      <c r="J49" s="51" t="s">
        <v>18</v>
      </c>
      <c r="K49" s="18">
        <v>627.20000000000005</v>
      </c>
      <c r="L49" s="21"/>
      <c r="M49" s="18">
        <v>627.20000000000005</v>
      </c>
      <c r="N49" s="12"/>
      <c r="O49" s="54"/>
    </row>
    <row r="50" spans="1:15" s="3" customFormat="1" ht="60" customHeight="1" x14ac:dyDescent="0.2">
      <c r="A50" s="17"/>
      <c r="B50" s="69"/>
      <c r="C50" s="52"/>
      <c r="D50" s="47">
        <v>22</v>
      </c>
      <c r="E50" s="47">
        <v>361</v>
      </c>
      <c r="F50" s="49">
        <v>134.69999999999999</v>
      </c>
      <c r="G50" s="34"/>
      <c r="H50" s="52"/>
      <c r="I50" s="37"/>
      <c r="J50" s="51" t="s">
        <v>18</v>
      </c>
      <c r="K50" s="18">
        <v>134.69999999999999</v>
      </c>
      <c r="L50" s="21"/>
      <c r="M50" s="18">
        <v>134.69999999999999</v>
      </c>
      <c r="N50" s="12"/>
      <c r="O50" s="54"/>
    </row>
    <row r="51" spans="1:15" s="3" customFormat="1" ht="60" customHeight="1" x14ac:dyDescent="0.2">
      <c r="A51" s="15">
        <v>18</v>
      </c>
      <c r="B51" s="67" t="s">
        <v>54</v>
      </c>
      <c r="C51" s="51" t="s">
        <v>20</v>
      </c>
      <c r="D51" s="6">
        <v>54</v>
      </c>
      <c r="E51" s="6">
        <v>33</v>
      </c>
      <c r="F51" s="16">
        <v>156.6</v>
      </c>
      <c r="G51" s="47">
        <v>18</v>
      </c>
      <c r="H51" s="47">
        <v>771</v>
      </c>
      <c r="I51" s="18">
        <v>510</v>
      </c>
      <c r="J51" s="8" t="s">
        <v>18</v>
      </c>
      <c r="K51" s="11">
        <v>156.6</v>
      </c>
      <c r="L51" s="23"/>
      <c r="M51" s="11">
        <v>156.6</v>
      </c>
      <c r="N51" s="12"/>
      <c r="O51" s="54"/>
    </row>
    <row r="52" spans="1:15" s="3" customFormat="1" ht="60" customHeight="1" x14ac:dyDescent="0.2">
      <c r="A52" s="17"/>
      <c r="B52" s="69"/>
      <c r="C52" s="52"/>
      <c r="D52" s="6">
        <v>54</v>
      </c>
      <c r="E52" s="6">
        <v>55</v>
      </c>
      <c r="F52" s="16">
        <v>326.7</v>
      </c>
      <c r="G52" s="48"/>
      <c r="H52" s="48"/>
      <c r="I52" s="20"/>
      <c r="J52" s="8" t="s">
        <v>18</v>
      </c>
      <c r="K52" s="11">
        <v>326.7</v>
      </c>
      <c r="L52" s="23"/>
      <c r="M52" s="11">
        <v>326.7</v>
      </c>
      <c r="N52" s="12"/>
      <c r="O52" s="54"/>
    </row>
    <row r="53" spans="1:15" s="3" customFormat="1" ht="60" customHeight="1" x14ac:dyDescent="0.2">
      <c r="A53" s="17"/>
      <c r="B53" s="69"/>
      <c r="C53" s="52"/>
      <c r="D53" s="6">
        <v>54</v>
      </c>
      <c r="E53" s="6">
        <v>34</v>
      </c>
      <c r="F53" s="16">
        <v>404.6</v>
      </c>
      <c r="G53" s="6">
        <v>18</v>
      </c>
      <c r="H53" s="6">
        <v>681</v>
      </c>
      <c r="I53" s="11">
        <v>406</v>
      </c>
      <c r="J53" s="8" t="s">
        <v>18</v>
      </c>
      <c r="K53" s="11">
        <v>404.6</v>
      </c>
      <c r="L53" s="23"/>
      <c r="M53" s="11">
        <v>404.6</v>
      </c>
      <c r="N53" s="12"/>
      <c r="O53" s="54"/>
    </row>
    <row r="54" spans="1:15" s="3" customFormat="1" ht="60" customHeight="1" x14ac:dyDescent="0.2">
      <c r="A54" s="17"/>
      <c r="B54" s="69"/>
      <c r="C54" s="52"/>
      <c r="D54" s="47">
        <v>22</v>
      </c>
      <c r="E54" s="47">
        <v>308</v>
      </c>
      <c r="F54" s="49">
        <v>316.39999999999998</v>
      </c>
      <c r="G54" s="6">
        <v>18</v>
      </c>
      <c r="H54" s="6">
        <v>523</v>
      </c>
      <c r="I54" s="11">
        <v>195</v>
      </c>
      <c r="J54" s="51" t="s">
        <v>18</v>
      </c>
      <c r="K54" s="18">
        <v>316.39999999999998</v>
      </c>
      <c r="L54" s="21"/>
      <c r="M54" s="18">
        <v>316.39999999999998</v>
      </c>
      <c r="N54" s="12"/>
      <c r="O54" s="54"/>
    </row>
    <row r="55" spans="1:15" s="3" customFormat="1" ht="60" customHeight="1" x14ac:dyDescent="0.2">
      <c r="A55" s="17"/>
      <c r="B55" s="69"/>
      <c r="C55" s="52"/>
      <c r="D55" s="34"/>
      <c r="E55" s="34"/>
      <c r="F55" s="37"/>
      <c r="G55" s="6">
        <v>18</v>
      </c>
      <c r="H55" s="6" t="s">
        <v>34</v>
      </c>
      <c r="I55" s="11">
        <v>32</v>
      </c>
      <c r="J55" s="52"/>
      <c r="K55" s="36"/>
      <c r="L55" s="38"/>
      <c r="M55" s="36"/>
      <c r="N55" s="12"/>
      <c r="O55" s="54"/>
    </row>
    <row r="56" spans="1:15" s="3" customFormat="1" ht="60" customHeight="1" x14ac:dyDescent="0.2">
      <c r="A56" s="17"/>
      <c r="B56" s="69"/>
      <c r="C56" s="52"/>
      <c r="D56" s="48"/>
      <c r="E56" s="48"/>
      <c r="F56" s="50"/>
      <c r="G56" s="6">
        <v>18</v>
      </c>
      <c r="H56" s="6" t="s">
        <v>35</v>
      </c>
      <c r="I56" s="11">
        <v>80</v>
      </c>
      <c r="J56" s="53"/>
      <c r="K56" s="20"/>
      <c r="L56" s="22"/>
      <c r="M56" s="20"/>
      <c r="N56" s="12"/>
      <c r="O56" s="54"/>
    </row>
    <row r="57" spans="1:15" s="3" customFormat="1" ht="60" customHeight="1" x14ac:dyDescent="0.2">
      <c r="A57" s="17"/>
      <c r="B57" s="69"/>
      <c r="C57" s="52"/>
      <c r="D57" s="6">
        <v>22</v>
      </c>
      <c r="E57" s="6">
        <v>393</v>
      </c>
      <c r="F57" s="16">
        <v>293.89999999999998</v>
      </c>
      <c r="G57" s="6">
        <v>18</v>
      </c>
      <c r="H57" s="6">
        <v>504</v>
      </c>
      <c r="I57" s="11">
        <v>281</v>
      </c>
      <c r="J57" s="8" t="s">
        <v>18</v>
      </c>
      <c r="K57" s="11">
        <v>69.2</v>
      </c>
      <c r="L57" s="23"/>
      <c r="M57" s="11">
        <v>69.2</v>
      </c>
      <c r="N57" s="12"/>
      <c r="O57" s="54"/>
    </row>
    <row r="58" spans="1:15" s="3" customFormat="1" ht="60" customHeight="1" x14ac:dyDescent="0.2">
      <c r="A58" s="35">
        <v>19</v>
      </c>
      <c r="B58" s="70" t="s">
        <v>36</v>
      </c>
      <c r="C58" s="8" t="s">
        <v>20</v>
      </c>
      <c r="D58" s="6">
        <v>22</v>
      </c>
      <c r="E58" s="6">
        <v>246</v>
      </c>
      <c r="F58" s="16">
        <v>195.9</v>
      </c>
      <c r="G58" s="6">
        <v>18</v>
      </c>
      <c r="H58" s="6">
        <v>671</v>
      </c>
      <c r="I58" s="11">
        <v>198</v>
      </c>
      <c r="J58" s="8" t="s">
        <v>18</v>
      </c>
      <c r="K58" s="11">
        <v>195.9</v>
      </c>
      <c r="L58" s="23"/>
      <c r="M58" s="11">
        <v>195.9</v>
      </c>
      <c r="N58" s="12"/>
      <c r="O58" s="54"/>
    </row>
    <row r="59" spans="1:15" s="3" customFormat="1" ht="60" customHeight="1" x14ac:dyDescent="0.2">
      <c r="A59" s="15">
        <v>20</v>
      </c>
      <c r="B59" s="67" t="s">
        <v>37</v>
      </c>
      <c r="C59" s="51" t="s">
        <v>21</v>
      </c>
      <c r="D59" s="6">
        <v>22</v>
      </c>
      <c r="E59" s="6">
        <v>282</v>
      </c>
      <c r="F59" s="16">
        <v>348.3</v>
      </c>
      <c r="G59" s="47">
        <v>18</v>
      </c>
      <c r="H59" s="47">
        <v>678</v>
      </c>
      <c r="I59" s="18">
        <v>361</v>
      </c>
      <c r="J59" s="8" t="s">
        <v>18</v>
      </c>
      <c r="K59" s="11">
        <v>348.3</v>
      </c>
      <c r="L59" s="23"/>
      <c r="M59" s="11">
        <v>348.3</v>
      </c>
      <c r="N59" s="7"/>
      <c r="O59" s="54"/>
    </row>
    <row r="60" spans="1:15" s="3" customFormat="1" ht="60" customHeight="1" x14ac:dyDescent="0.2">
      <c r="A60" s="17"/>
      <c r="B60" s="69"/>
      <c r="C60" s="52"/>
      <c r="D60" s="6">
        <v>22</v>
      </c>
      <c r="E60" s="6">
        <v>280</v>
      </c>
      <c r="F60" s="16">
        <v>122.9</v>
      </c>
      <c r="G60" s="48"/>
      <c r="H60" s="48"/>
      <c r="I60" s="20"/>
      <c r="J60" s="8" t="s">
        <v>18</v>
      </c>
      <c r="K60" s="11">
        <v>122.9</v>
      </c>
      <c r="L60" s="23"/>
      <c r="M60" s="11">
        <v>122.9</v>
      </c>
      <c r="N60" s="12"/>
      <c r="O60" s="54"/>
    </row>
    <row r="61" spans="1:15" s="3" customFormat="1" ht="60" customHeight="1" x14ac:dyDescent="0.2">
      <c r="A61" s="17"/>
      <c r="B61" s="69"/>
      <c r="C61" s="52"/>
      <c r="D61" s="47">
        <v>22</v>
      </c>
      <c r="E61" s="47">
        <v>326</v>
      </c>
      <c r="F61" s="49" t="s">
        <v>71</v>
      </c>
      <c r="G61" s="6">
        <v>18</v>
      </c>
      <c r="H61" s="6">
        <v>528</v>
      </c>
      <c r="I61" s="11">
        <v>158</v>
      </c>
      <c r="J61" s="51" t="s">
        <v>18</v>
      </c>
      <c r="K61" s="18">
        <v>439.7</v>
      </c>
      <c r="L61" s="21"/>
      <c r="M61" s="18">
        <v>439.7</v>
      </c>
      <c r="N61" s="12"/>
      <c r="O61" s="54"/>
    </row>
    <row r="62" spans="1:15" s="3" customFormat="1" ht="60" customHeight="1" x14ac:dyDescent="0.2">
      <c r="A62" s="19"/>
      <c r="B62" s="68"/>
      <c r="C62" s="53"/>
      <c r="D62" s="47">
        <v>22</v>
      </c>
      <c r="E62" s="48"/>
      <c r="F62" s="50"/>
      <c r="G62" s="6">
        <v>18</v>
      </c>
      <c r="H62" s="6">
        <v>529</v>
      </c>
      <c r="I62" s="11">
        <v>252</v>
      </c>
      <c r="J62" s="53"/>
      <c r="K62" s="36"/>
      <c r="L62" s="38"/>
      <c r="M62" s="36"/>
      <c r="N62" s="12"/>
      <c r="O62" s="54"/>
    </row>
    <row r="63" spans="1:15" s="3" customFormat="1" ht="60" customHeight="1" x14ac:dyDescent="0.2">
      <c r="A63" s="31" t="s">
        <v>38</v>
      </c>
      <c r="B63" s="67" t="s">
        <v>55</v>
      </c>
      <c r="C63" s="51" t="s">
        <v>21</v>
      </c>
      <c r="D63" s="6">
        <v>54</v>
      </c>
      <c r="E63" s="6">
        <v>97</v>
      </c>
      <c r="F63" s="16">
        <v>8</v>
      </c>
      <c r="G63" s="6">
        <v>18</v>
      </c>
      <c r="H63" s="6">
        <v>701</v>
      </c>
      <c r="I63" s="11">
        <v>292</v>
      </c>
      <c r="J63" s="8" t="s">
        <v>67</v>
      </c>
      <c r="K63" s="11"/>
      <c r="L63" s="11">
        <v>8</v>
      </c>
      <c r="M63" s="11">
        <v>8</v>
      </c>
      <c r="N63" s="12"/>
      <c r="O63" s="54"/>
    </row>
    <row r="64" spans="1:15" s="3" customFormat="1" ht="60" customHeight="1" x14ac:dyDescent="0.2">
      <c r="A64" s="33"/>
      <c r="B64" s="68"/>
      <c r="C64" s="53"/>
      <c r="D64" s="39">
        <v>54</v>
      </c>
      <c r="E64" s="39">
        <v>98</v>
      </c>
      <c r="F64" s="40">
        <v>271.10000000000002</v>
      </c>
      <c r="G64" s="12">
        <v>18</v>
      </c>
      <c r="H64" s="12">
        <v>701</v>
      </c>
      <c r="I64" s="13">
        <v>292</v>
      </c>
      <c r="J64" s="8" t="s">
        <v>68</v>
      </c>
      <c r="K64" s="12"/>
      <c r="L64" s="41">
        <v>271.10000000000002</v>
      </c>
      <c r="M64" s="41">
        <v>271.10000000000002</v>
      </c>
      <c r="N64" s="12"/>
      <c r="O64" s="54"/>
    </row>
    <row r="65" spans="1:15" s="3" customFormat="1" ht="88.5" customHeight="1" x14ac:dyDescent="0.2">
      <c r="A65" s="47">
        <v>22</v>
      </c>
      <c r="B65" s="67" t="s">
        <v>56</v>
      </c>
      <c r="C65" s="51" t="s">
        <v>20</v>
      </c>
      <c r="D65" s="6">
        <v>22</v>
      </c>
      <c r="E65" s="6">
        <v>277</v>
      </c>
      <c r="F65" s="16">
        <v>51.3</v>
      </c>
      <c r="G65" s="47">
        <v>18</v>
      </c>
      <c r="H65" s="47">
        <v>779</v>
      </c>
      <c r="I65" s="18">
        <v>514</v>
      </c>
      <c r="J65" s="8" t="s">
        <v>69</v>
      </c>
      <c r="K65" s="23"/>
      <c r="L65" s="11">
        <v>51.3</v>
      </c>
      <c r="M65" s="11">
        <v>51.3</v>
      </c>
      <c r="N65" s="12"/>
      <c r="O65" s="54"/>
    </row>
    <row r="66" spans="1:15" s="3" customFormat="1" ht="60" customHeight="1" x14ac:dyDescent="0.2">
      <c r="A66" s="34"/>
      <c r="B66" s="69"/>
      <c r="C66" s="52"/>
      <c r="D66" s="6">
        <v>22</v>
      </c>
      <c r="E66" s="6">
        <v>321</v>
      </c>
      <c r="F66" s="16">
        <v>34.6</v>
      </c>
      <c r="G66" s="48"/>
      <c r="H66" s="48"/>
      <c r="I66" s="20"/>
      <c r="J66" s="8" t="s">
        <v>67</v>
      </c>
      <c r="K66" s="23"/>
      <c r="L66" s="11">
        <v>34.6</v>
      </c>
      <c r="M66" s="11">
        <v>34.6</v>
      </c>
      <c r="N66" s="12"/>
      <c r="O66" s="54"/>
    </row>
    <row r="67" spans="1:15" s="3" customFormat="1" ht="60" customHeight="1" x14ac:dyDescent="0.2">
      <c r="A67" s="34"/>
      <c r="B67" s="69"/>
      <c r="C67" s="52"/>
      <c r="D67" s="6">
        <v>22</v>
      </c>
      <c r="E67" s="6">
        <v>299</v>
      </c>
      <c r="F67" s="16">
        <v>172.2</v>
      </c>
      <c r="G67" s="6">
        <v>18</v>
      </c>
      <c r="H67" s="6">
        <v>779</v>
      </c>
      <c r="I67" s="11">
        <v>514</v>
      </c>
      <c r="J67" s="8" t="s">
        <v>68</v>
      </c>
      <c r="K67" s="23"/>
      <c r="L67" s="11">
        <v>172.2</v>
      </c>
      <c r="M67" s="11">
        <v>172.2</v>
      </c>
      <c r="N67" s="12"/>
      <c r="O67" s="54"/>
    </row>
    <row r="68" spans="1:15" s="3" customFormat="1" ht="60" customHeight="1" x14ac:dyDescent="0.2">
      <c r="A68" s="48"/>
      <c r="B68" s="68"/>
      <c r="C68" s="53"/>
      <c r="D68" s="6">
        <v>22</v>
      </c>
      <c r="E68" s="6">
        <v>300</v>
      </c>
      <c r="F68" s="16">
        <v>253.6</v>
      </c>
      <c r="G68" s="6">
        <v>18</v>
      </c>
      <c r="H68" s="6">
        <v>779</v>
      </c>
      <c r="I68" s="11">
        <v>514</v>
      </c>
      <c r="J68" s="8" t="s">
        <v>68</v>
      </c>
      <c r="K68" s="23"/>
      <c r="L68" s="11">
        <v>253.6</v>
      </c>
      <c r="M68" s="11">
        <v>253.6</v>
      </c>
      <c r="N68" s="12"/>
      <c r="O68" s="54"/>
    </row>
    <row r="69" spans="1:15" s="3" customFormat="1" ht="60" customHeight="1" x14ac:dyDescent="0.2">
      <c r="A69" s="15">
        <v>23</v>
      </c>
      <c r="B69" s="67" t="s">
        <v>57</v>
      </c>
      <c r="C69" s="8" t="s">
        <v>20</v>
      </c>
      <c r="D69" s="6">
        <v>22</v>
      </c>
      <c r="E69" s="6">
        <v>331</v>
      </c>
      <c r="F69" s="16">
        <v>137.5</v>
      </c>
      <c r="G69" s="6">
        <v>18</v>
      </c>
      <c r="H69" s="8">
        <v>1055</v>
      </c>
      <c r="I69" s="42">
        <v>184</v>
      </c>
      <c r="J69" s="8" t="s">
        <v>18</v>
      </c>
      <c r="K69" s="11">
        <v>137.5</v>
      </c>
      <c r="L69" s="23"/>
      <c r="M69" s="11">
        <v>137.5</v>
      </c>
      <c r="N69" s="12"/>
      <c r="O69" s="54"/>
    </row>
    <row r="70" spans="1:15" s="3" customFormat="1" ht="88.5" customHeight="1" x14ac:dyDescent="0.2">
      <c r="A70" s="17"/>
      <c r="B70" s="69"/>
      <c r="C70" s="8" t="s">
        <v>20</v>
      </c>
      <c r="D70" s="6">
        <v>22</v>
      </c>
      <c r="E70" s="6">
        <v>330</v>
      </c>
      <c r="F70" s="16">
        <v>156.69999999999999</v>
      </c>
      <c r="G70" s="6">
        <v>18</v>
      </c>
      <c r="H70" s="8" t="s">
        <v>61</v>
      </c>
      <c r="I70" s="42" t="s">
        <v>62</v>
      </c>
      <c r="J70" s="8" t="s">
        <v>18</v>
      </c>
      <c r="K70" s="11">
        <v>156.69999999999999</v>
      </c>
      <c r="L70" s="23"/>
      <c r="M70" s="11">
        <v>156.69999999999999</v>
      </c>
      <c r="N70" s="12"/>
      <c r="O70" s="54"/>
    </row>
    <row r="71" spans="1:15" s="3" customFormat="1" ht="60" customHeight="1" x14ac:dyDescent="0.2">
      <c r="A71" s="35">
        <v>24</v>
      </c>
      <c r="B71" s="67" t="s">
        <v>60</v>
      </c>
      <c r="C71" s="8" t="s">
        <v>21</v>
      </c>
      <c r="D71" s="6">
        <v>22</v>
      </c>
      <c r="E71" s="6">
        <v>208</v>
      </c>
      <c r="F71" s="16" t="s">
        <v>72</v>
      </c>
      <c r="G71" s="6">
        <v>18</v>
      </c>
      <c r="H71" s="6">
        <v>433</v>
      </c>
      <c r="I71" s="6">
        <v>380</v>
      </c>
      <c r="J71" s="8" t="s">
        <v>68</v>
      </c>
      <c r="K71" s="23"/>
      <c r="L71" s="20">
        <v>308.5</v>
      </c>
      <c r="M71" s="20">
        <v>308.5</v>
      </c>
      <c r="N71" s="12"/>
      <c r="O71" s="54"/>
    </row>
    <row r="72" spans="1:15" s="3" customFormat="1" ht="60" customHeight="1" x14ac:dyDescent="0.2">
      <c r="A72" s="17">
        <v>25</v>
      </c>
      <c r="B72" s="70" t="s">
        <v>41</v>
      </c>
      <c r="C72" s="8" t="s">
        <v>17</v>
      </c>
      <c r="D72" s="12">
        <v>22</v>
      </c>
      <c r="E72" s="12">
        <v>39</v>
      </c>
      <c r="F72" s="10">
        <v>276</v>
      </c>
      <c r="G72" s="6">
        <v>18</v>
      </c>
      <c r="H72" s="6">
        <v>221</v>
      </c>
      <c r="I72" s="11">
        <v>1049</v>
      </c>
      <c r="J72" s="7" t="s">
        <v>40</v>
      </c>
      <c r="K72" s="60"/>
      <c r="L72" s="13">
        <v>16.2</v>
      </c>
      <c r="M72" s="13">
        <v>16.2</v>
      </c>
      <c r="N72" s="12"/>
      <c r="O72" s="54"/>
    </row>
    <row r="73" spans="1:15" s="3" customFormat="1" ht="60" customHeight="1" x14ac:dyDescent="0.2">
      <c r="A73" s="17"/>
      <c r="B73" s="70" t="s">
        <v>41</v>
      </c>
      <c r="C73" s="8" t="s">
        <v>17</v>
      </c>
      <c r="D73" s="6">
        <v>22</v>
      </c>
      <c r="E73" s="6">
        <v>160</v>
      </c>
      <c r="F73" s="16">
        <v>42</v>
      </c>
      <c r="G73" s="43">
        <v>18</v>
      </c>
      <c r="H73" s="43">
        <v>293</v>
      </c>
      <c r="I73" s="13">
        <v>46</v>
      </c>
      <c r="J73" s="8" t="s">
        <v>40</v>
      </c>
      <c r="K73" s="12"/>
      <c r="L73" s="11">
        <v>42</v>
      </c>
      <c r="M73" s="11">
        <v>42</v>
      </c>
      <c r="N73" s="12"/>
      <c r="O73" s="54"/>
    </row>
    <row r="74" spans="1:15" s="3" customFormat="1" ht="60" customHeight="1" x14ac:dyDescent="0.2">
      <c r="A74" s="17"/>
      <c r="B74" s="70" t="s">
        <v>41</v>
      </c>
      <c r="C74" s="8" t="s">
        <v>39</v>
      </c>
      <c r="D74" s="6">
        <v>22</v>
      </c>
      <c r="E74" s="6">
        <v>67</v>
      </c>
      <c r="F74" s="16">
        <v>14.3</v>
      </c>
      <c r="G74" s="43">
        <v>18</v>
      </c>
      <c r="H74" s="43">
        <v>116</v>
      </c>
      <c r="I74" s="44">
        <v>332</v>
      </c>
      <c r="J74" s="8" t="s">
        <v>42</v>
      </c>
      <c r="K74" s="12"/>
      <c r="L74" s="11">
        <v>14.3</v>
      </c>
      <c r="M74" s="11">
        <v>14.3</v>
      </c>
      <c r="N74" s="12"/>
      <c r="O74" s="54"/>
    </row>
    <row r="75" spans="1:15" s="3" customFormat="1" ht="60" customHeight="1" x14ac:dyDescent="0.2">
      <c r="A75" s="17"/>
      <c r="B75" s="70" t="s">
        <v>41</v>
      </c>
      <c r="C75" s="8" t="s">
        <v>39</v>
      </c>
      <c r="D75" s="6">
        <v>22</v>
      </c>
      <c r="E75" s="6">
        <v>86</v>
      </c>
      <c r="F75" s="16">
        <v>26.8</v>
      </c>
      <c r="G75" s="43"/>
      <c r="H75" s="43"/>
      <c r="I75" s="13"/>
      <c r="J75" s="8" t="s">
        <v>43</v>
      </c>
      <c r="K75" s="12"/>
      <c r="L75" s="11">
        <v>26.8</v>
      </c>
      <c r="M75" s="11">
        <v>26.8</v>
      </c>
      <c r="N75" s="12"/>
      <c r="O75" s="54"/>
    </row>
    <row r="76" spans="1:15" s="3" customFormat="1" ht="60" customHeight="1" x14ac:dyDescent="0.2">
      <c r="A76" s="17"/>
      <c r="B76" s="70" t="s">
        <v>41</v>
      </c>
      <c r="C76" s="8" t="s">
        <v>39</v>
      </c>
      <c r="D76" s="6">
        <v>22</v>
      </c>
      <c r="E76" s="6">
        <v>91</v>
      </c>
      <c r="F76" s="16">
        <v>220.7</v>
      </c>
      <c r="G76" s="12"/>
      <c r="H76" s="12"/>
      <c r="I76" s="13"/>
      <c r="J76" s="8" t="s">
        <v>42</v>
      </c>
      <c r="K76" s="12"/>
      <c r="L76" s="11">
        <v>220.7</v>
      </c>
      <c r="M76" s="11">
        <v>220.7</v>
      </c>
      <c r="N76" s="12"/>
      <c r="O76" s="54"/>
    </row>
    <row r="77" spans="1:15" s="3" customFormat="1" ht="60" customHeight="1" x14ac:dyDescent="0.2">
      <c r="A77" s="17"/>
      <c r="B77" s="70" t="s">
        <v>41</v>
      </c>
      <c r="C77" s="8" t="s">
        <v>39</v>
      </c>
      <c r="D77" s="6">
        <v>22</v>
      </c>
      <c r="E77" s="6">
        <v>30</v>
      </c>
      <c r="F77" s="16">
        <v>875.7</v>
      </c>
      <c r="G77" s="43"/>
      <c r="H77" s="43"/>
      <c r="I77" s="44"/>
      <c r="J77" s="8" t="s">
        <v>42</v>
      </c>
      <c r="K77" s="12"/>
      <c r="L77" s="11">
        <v>109.5</v>
      </c>
      <c r="M77" s="11">
        <v>109.5</v>
      </c>
      <c r="N77" s="12"/>
      <c r="O77" s="54"/>
    </row>
    <row r="78" spans="1:15" s="3" customFormat="1" ht="60" customHeight="1" x14ac:dyDescent="0.2">
      <c r="A78" s="17"/>
      <c r="B78" s="70" t="s">
        <v>41</v>
      </c>
      <c r="C78" s="8" t="s">
        <v>39</v>
      </c>
      <c r="D78" s="6">
        <v>22</v>
      </c>
      <c r="E78" s="6">
        <v>44</v>
      </c>
      <c r="F78" s="16">
        <v>28.1</v>
      </c>
      <c r="G78" s="43"/>
      <c r="H78" s="43"/>
      <c r="I78" s="44"/>
      <c r="J78" s="8" t="s">
        <v>43</v>
      </c>
      <c r="K78" s="12"/>
      <c r="L78" s="11">
        <v>28.1</v>
      </c>
      <c r="M78" s="11">
        <v>28.1</v>
      </c>
      <c r="N78" s="12"/>
      <c r="O78" s="54"/>
    </row>
    <row r="79" spans="1:15" s="3" customFormat="1" ht="60" customHeight="1" x14ac:dyDescent="0.2">
      <c r="A79" s="17"/>
      <c r="B79" s="70" t="s">
        <v>41</v>
      </c>
      <c r="C79" s="8" t="s">
        <v>39</v>
      </c>
      <c r="D79" s="6">
        <v>22</v>
      </c>
      <c r="E79" s="6">
        <v>116</v>
      </c>
      <c r="F79" s="16">
        <v>33.1</v>
      </c>
      <c r="G79" s="12"/>
      <c r="H79" s="12"/>
      <c r="I79" s="13"/>
      <c r="J79" s="8" t="s">
        <v>43</v>
      </c>
      <c r="K79" s="12"/>
      <c r="L79" s="11">
        <v>33.1</v>
      </c>
      <c r="M79" s="11">
        <v>33.1</v>
      </c>
      <c r="N79" s="12"/>
      <c r="O79" s="54"/>
    </row>
    <row r="80" spans="1:15" s="3" customFormat="1" ht="60" customHeight="1" x14ac:dyDescent="0.2">
      <c r="A80" s="17"/>
      <c r="B80" s="70" t="s">
        <v>41</v>
      </c>
      <c r="C80" s="8" t="s">
        <v>39</v>
      </c>
      <c r="D80" s="6">
        <v>22</v>
      </c>
      <c r="E80" s="6">
        <v>121</v>
      </c>
      <c r="F80" s="16">
        <v>30.6</v>
      </c>
      <c r="G80" s="12"/>
      <c r="H80" s="12"/>
      <c r="I80" s="13"/>
      <c r="J80" s="8" t="s">
        <v>43</v>
      </c>
      <c r="K80" s="12"/>
      <c r="L80" s="11">
        <v>30.6</v>
      </c>
      <c r="M80" s="11">
        <v>30.6</v>
      </c>
      <c r="N80" s="12"/>
      <c r="O80" s="54"/>
    </row>
    <row r="81" spans="1:15" s="3" customFormat="1" ht="60" customHeight="1" x14ac:dyDescent="0.2">
      <c r="A81" s="17"/>
      <c r="B81" s="70" t="s">
        <v>41</v>
      </c>
      <c r="C81" s="8" t="s">
        <v>39</v>
      </c>
      <c r="D81" s="6">
        <v>22</v>
      </c>
      <c r="E81" s="6">
        <v>129</v>
      </c>
      <c r="F81" s="16">
        <v>3484.4</v>
      </c>
      <c r="G81" s="43"/>
      <c r="H81" s="43"/>
      <c r="I81" s="13"/>
      <c r="J81" s="8" t="s">
        <v>43</v>
      </c>
      <c r="K81" s="12"/>
      <c r="L81" s="11">
        <v>518.6</v>
      </c>
      <c r="M81" s="11">
        <v>518.6</v>
      </c>
      <c r="N81" s="12"/>
      <c r="O81" s="54"/>
    </row>
    <row r="82" spans="1:15" s="3" customFormat="1" ht="60" customHeight="1" x14ac:dyDescent="0.2">
      <c r="A82" s="17"/>
      <c r="B82" s="70" t="s">
        <v>41</v>
      </c>
      <c r="C82" s="8" t="s">
        <v>39</v>
      </c>
      <c r="D82" s="6">
        <v>22</v>
      </c>
      <c r="E82" s="6">
        <v>167</v>
      </c>
      <c r="F82" s="16">
        <v>59.4</v>
      </c>
      <c r="G82" s="43"/>
      <c r="H82" s="43"/>
      <c r="I82" s="44"/>
      <c r="J82" s="8" t="s">
        <v>42</v>
      </c>
      <c r="K82" s="12"/>
      <c r="L82" s="11">
        <v>59.4</v>
      </c>
      <c r="M82" s="11">
        <v>59.4</v>
      </c>
      <c r="N82" s="12"/>
      <c r="O82" s="54"/>
    </row>
    <row r="83" spans="1:15" s="3" customFormat="1" ht="60" customHeight="1" x14ac:dyDescent="0.2">
      <c r="A83" s="17"/>
      <c r="B83" s="70" t="s">
        <v>41</v>
      </c>
      <c r="C83" s="8" t="s">
        <v>39</v>
      </c>
      <c r="D83" s="6">
        <v>22</v>
      </c>
      <c r="E83" s="6">
        <v>192</v>
      </c>
      <c r="F83" s="16">
        <v>18.3</v>
      </c>
      <c r="G83" s="43"/>
      <c r="H83" s="43"/>
      <c r="I83" s="13"/>
      <c r="J83" s="8" t="s">
        <v>43</v>
      </c>
      <c r="K83" s="12"/>
      <c r="L83" s="11">
        <v>14.8</v>
      </c>
      <c r="M83" s="11">
        <v>14.8</v>
      </c>
      <c r="N83" s="12"/>
      <c r="O83" s="54"/>
    </row>
    <row r="84" spans="1:15" s="3" customFormat="1" ht="60" customHeight="1" x14ac:dyDescent="0.2">
      <c r="A84" s="17"/>
      <c r="B84" s="70" t="s">
        <v>41</v>
      </c>
      <c r="C84" s="8" t="s">
        <v>39</v>
      </c>
      <c r="D84" s="6">
        <v>22</v>
      </c>
      <c r="E84" s="6">
        <v>240</v>
      </c>
      <c r="F84" s="16">
        <v>88.7</v>
      </c>
      <c r="G84" s="43"/>
      <c r="H84" s="43"/>
      <c r="I84" s="44"/>
      <c r="J84" s="8" t="s">
        <v>42</v>
      </c>
      <c r="K84" s="12"/>
      <c r="L84" s="11">
        <v>46.9</v>
      </c>
      <c r="M84" s="11">
        <v>46.9</v>
      </c>
      <c r="N84" s="12"/>
      <c r="O84" s="54"/>
    </row>
    <row r="85" spans="1:15" s="3" customFormat="1" ht="60" customHeight="1" x14ac:dyDescent="0.2">
      <c r="A85" s="17"/>
      <c r="B85" s="70" t="s">
        <v>41</v>
      </c>
      <c r="C85" s="8" t="s">
        <v>39</v>
      </c>
      <c r="D85" s="6">
        <v>22</v>
      </c>
      <c r="E85" s="6">
        <v>253</v>
      </c>
      <c r="F85" s="16">
        <v>166.5</v>
      </c>
      <c r="G85" s="12"/>
      <c r="H85" s="12"/>
      <c r="I85" s="13"/>
      <c r="J85" s="8" t="s">
        <v>42</v>
      </c>
      <c r="K85" s="12"/>
      <c r="L85" s="11">
        <v>166.5</v>
      </c>
      <c r="M85" s="11">
        <v>166.5</v>
      </c>
      <c r="N85" s="12"/>
      <c r="O85" s="54"/>
    </row>
    <row r="86" spans="1:15" s="3" customFormat="1" ht="60" customHeight="1" x14ac:dyDescent="0.2">
      <c r="A86" s="17"/>
      <c r="B86" s="70" t="s">
        <v>41</v>
      </c>
      <c r="C86" s="8" t="s">
        <v>39</v>
      </c>
      <c r="D86" s="6">
        <v>22</v>
      </c>
      <c r="E86" s="6">
        <v>281</v>
      </c>
      <c r="F86" s="16">
        <v>7.9</v>
      </c>
      <c r="G86" s="12"/>
      <c r="H86" s="12"/>
      <c r="I86" s="13"/>
      <c r="J86" s="8" t="s">
        <v>43</v>
      </c>
      <c r="K86" s="12"/>
      <c r="L86" s="11">
        <v>7.9</v>
      </c>
      <c r="M86" s="11">
        <v>7.9</v>
      </c>
      <c r="N86" s="12"/>
      <c r="O86" s="54"/>
    </row>
    <row r="87" spans="1:15" s="3" customFormat="1" ht="60" customHeight="1" x14ac:dyDescent="0.2">
      <c r="A87" s="17"/>
      <c r="B87" s="70" t="s">
        <v>41</v>
      </c>
      <c r="C87" s="8" t="s">
        <v>39</v>
      </c>
      <c r="D87" s="6">
        <v>22</v>
      </c>
      <c r="E87" s="6">
        <v>301</v>
      </c>
      <c r="F87" s="16">
        <v>1728</v>
      </c>
      <c r="G87" s="43"/>
      <c r="H87" s="43"/>
      <c r="I87" s="44"/>
      <c r="J87" s="8" t="s">
        <v>42</v>
      </c>
      <c r="K87" s="12"/>
      <c r="L87" s="11">
        <v>1319.4</v>
      </c>
      <c r="M87" s="11">
        <v>1319.4</v>
      </c>
      <c r="N87" s="12"/>
      <c r="O87" s="54"/>
    </row>
    <row r="88" spans="1:15" s="3" customFormat="1" ht="60" customHeight="1" x14ac:dyDescent="0.2">
      <c r="A88" s="17"/>
      <c r="B88" s="70" t="s">
        <v>41</v>
      </c>
      <c r="C88" s="8" t="s">
        <v>39</v>
      </c>
      <c r="D88" s="6">
        <v>22</v>
      </c>
      <c r="E88" s="6">
        <v>318</v>
      </c>
      <c r="F88" s="16">
        <v>5764.5</v>
      </c>
      <c r="G88" s="43"/>
      <c r="H88" s="43"/>
      <c r="I88" s="44"/>
      <c r="J88" s="8" t="s">
        <v>44</v>
      </c>
      <c r="K88" s="12"/>
      <c r="L88" s="11">
        <v>13.2</v>
      </c>
      <c r="M88" s="11">
        <v>13.2</v>
      </c>
      <c r="N88" s="12"/>
      <c r="O88" s="54"/>
    </row>
    <row r="89" spans="1:15" s="3" customFormat="1" ht="60" customHeight="1" x14ac:dyDescent="0.2">
      <c r="A89" s="17"/>
      <c r="B89" s="70" t="s">
        <v>41</v>
      </c>
      <c r="C89" s="8" t="s">
        <v>39</v>
      </c>
      <c r="D89" s="6">
        <v>22</v>
      </c>
      <c r="E89" s="6">
        <v>369</v>
      </c>
      <c r="F89" s="16">
        <v>776.5</v>
      </c>
      <c r="G89" s="12"/>
      <c r="H89" s="12"/>
      <c r="I89" s="13"/>
      <c r="J89" s="8" t="s">
        <v>42</v>
      </c>
      <c r="K89" s="12"/>
      <c r="L89" s="11">
        <v>690.8</v>
      </c>
      <c r="M89" s="11">
        <v>690.8</v>
      </c>
      <c r="N89" s="12"/>
      <c r="O89" s="54"/>
    </row>
    <row r="90" spans="1:15" s="3" customFormat="1" ht="60" customHeight="1" x14ac:dyDescent="0.2">
      <c r="A90" s="17"/>
      <c r="B90" s="70" t="s">
        <v>41</v>
      </c>
      <c r="C90" s="8" t="s">
        <v>39</v>
      </c>
      <c r="D90" s="6">
        <v>22</v>
      </c>
      <c r="E90" s="6">
        <v>386</v>
      </c>
      <c r="F90" s="16">
        <v>1575.3</v>
      </c>
      <c r="G90" s="43"/>
      <c r="H90" s="43"/>
      <c r="I90" s="44"/>
      <c r="J90" s="8" t="s">
        <v>43</v>
      </c>
      <c r="K90" s="12"/>
      <c r="L90" s="11">
        <v>1237.8</v>
      </c>
      <c r="M90" s="11">
        <v>1237.8</v>
      </c>
      <c r="N90" s="12"/>
      <c r="O90" s="54"/>
    </row>
    <row r="91" spans="1:15" s="3" customFormat="1" ht="60" customHeight="1" x14ac:dyDescent="0.2">
      <c r="A91" s="17"/>
      <c r="B91" s="70" t="s">
        <v>41</v>
      </c>
      <c r="C91" s="8" t="s">
        <v>39</v>
      </c>
      <c r="D91" s="6">
        <v>22</v>
      </c>
      <c r="E91" s="6">
        <v>433</v>
      </c>
      <c r="F91" s="16">
        <v>10.4</v>
      </c>
      <c r="G91" s="43"/>
      <c r="H91" s="43"/>
      <c r="I91" s="44"/>
      <c r="J91" s="8" t="s">
        <v>43</v>
      </c>
      <c r="K91" s="12"/>
      <c r="L91" s="11">
        <v>10.4</v>
      </c>
      <c r="M91" s="11">
        <v>10.4</v>
      </c>
      <c r="N91" s="12"/>
      <c r="O91" s="54"/>
    </row>
    <row r="92" spans="1:15" s="3" customFormat="1" ht="60" customHeight="1" x14ac:dyDescent="0.2">
      <c r="A92" s="17"/>
      <c r="B92" s="70" t="s">
        <v>41</v>
      </c>
      <c r="C92" s="8" t="s">
        <v>39</v>
      </c>
      <c r="D92" s="6">
        <v>22</v>
      </c>
      <c r="E92" s="6">
        <v>448</v>
      </c>
      <c r="F92" s="16">
        <v>36.1</v>
      </c>
      <c r="G92" s="12"/>
      <c r="H92" s="12"/>
      <c r="I92" s="13"/>
      <c r="J92" s="8" t="s">
        <v>43</v>
      </c>
      <c r="K92" s="12"/>
      <c r="L92" s="11">
        <v>14.5</v>
      </c>
      <c r="M92" s="11">
        <v>14.5</v>
      </c>
      <c r="N92" s="12"/>
      <c r="O92" s="54"/>
    </row>
    <row r="93" spans="1:15" s="3" customFormat="1" ht="60" customHeight="1" x14ac:dyDescent="0.2">
      <c r="A93" s="17"/>
      <c r="B93" s="70" t="s">
        <v>41</v>
      </c>
      <c r="C93" s="8" t="s">
        <v>39</v>
      </c>
      <c r="D93" s="6">
        <v>54</v>
      </c>
      <c r="E93" s="6">
        <v>14</v>
      </c>
      <c r="F93" s="16">
        <v>92</v>
      </c>
      <c r="G93" s="12"/>
      <c r="H93" s="12"/>
      <c r="I93" s="13"/>
      <c r="J93" s="8" t="s">
        <v>43</v>
      </c>
      <c r="K93" s="12"/>
      <c r="L93" s="11">
        <v>92</v>
      </c>
      <c r="M93" s="11">
        <v>92</v>
      </c>
      <c r="N93" s="12"/>
      <c r="O93" s="54"/>
    </row>
    <row r="94" spans="1:15" s="3" customFormat="1" ht="60" customHeight="1" x14ac:dyDescent="0.2">
      <c r="A94" s="17"/>
      <c r="B94" s="70" t="s">
        <v>41</v>
      </c>
      <c r="C94" s="8" t="s">
        <v>39</v>
      </c>
      <c r="D94" s="6">
        <v>54</v>
      </c>
      <c r="E94" s="6">
        <v>75</v>
      </c>
      <c r="F94" s="16">
        <v>19.8</v>
      </c>
      <c r="G94" s="12"/>
      <c r="H94" s="12"/>
      <c r="I94" s="13"/>
      <c r="J94" s="8" t="s">
        <v>43</v>
      </c>
      <c r="K94" s="12"/>
      <c r="L94" s="11">
        <v>19.8</v>
      </c>
      <c r="M94" s="11">
        <v>19.8</v>
      </c>
      <c r="N94" s="12"/>
      <c r="O94" s="54"/>
    </row>
    <row r="95" spans="1:15" s="3" customFormat="1" ht="60" customHeight="1" x14ac:dyDescent="0.2">
      <c r="A95" s="17"/>
      <c r="B95" s="70" t="s">
        <v>41</v>
      </c>
      <c r="C95" s="8" t="s">
        <v>39</v>
      </c>
      <c r="D95" s="6">
        <v>54</v>
      </c>
      <c r="E95" s="6">
        <v>77</v>
      </c>
      <c r="F95" s="16">
        <v>28.9</v>
      </c>
      <c r="G95" s="43"/>
      <c r="H95" s="43"/>
      <c r="I95" s="13"/>
      <c r="J95" s="8" t="s">
        <v>43</v>
      </c>
      <c r="K95" s="12"/>
      <c r="L95" s="11">
        <v>27.2</v>
      </c>
      <c r="M95" s="11">
        <v>27.2</v>
      </c>
      <c r="N95" s="12"/>
      <c r="O95" s="54"/>
    </row>
    <row r="96" spans="1:15" s="3" customFormat="1" ht="60" customHeight="1" x14ac:dyDescent="0.2">
      <c r="A96" s="17"/>
      <c r="B96" s="70" t="s">
        <v>41</v>
      </c>
      <c r="C96" s="8" t="s">
        <v>39</v>
      </c>
      <c r="D96" s="6">
        <v>54</v>
      </c>
      <c r="E96" s="6">
        <v>94</v>
      </c>
      <c r="F96" s="16">
        <v>35.9</v>
      </c>
      <c r="G96" s="12"/>
      <c r="H96" s="12"/>
      <c r="I96" s="13"/>
      <c r="J96" s="8" t="s">
        <v>43</v>
      </c>
      <c r="K96" s="12"/>
      <c r="L96" s="11">
        <v>28.2</v>
      </c>
      <c r="M96" s="11">
        <v>28.2</v>
      </c>
      <c r="N96" s="12"/>
      <c r="O96" s="54"/>
    </row>
    <row r="97" spans="1:15" s="3" customFormat="1" ht="60" customHeight="1" x14ac:dyDescent="0.2">
      <c r="A97" s="17"/>
      <c r="B97" s="70" t="s">
        <v>41</v>
      </c>
      <c r="C97" s="8" t="s">
        <v>39</v>
      </c>
      <c r="D97" s="6">
        <v>54</v>
      </c>
      <c r="E97" s="6">
        <v>112</v>
      </c>
      <c r="F97" s="16">
        <v>30.8</v>
      </c>
      <c r="G97" s="12"/>
      <c r="H97" s="12"/>
      <c r="I97" s="13"/>
      <c r="J97" s="8" t="s">
        <v>43</v>
      </c>
      <c r="K97" s="12"/>
      <c r="L97" s="11">
        <v>18.5</v>
      </c>
      <c r="M97" s="11">
        <v>18.5</v>
      </c>
      <c r="N97" s="12"/>
      <c r="O97" s="54"/>
    </row>
    <row r="98" spans="1:15" s="3" customFormat="1" ht="60" customHeight="1" x14ac:dyDescent="0.2">
      <c r="A98" s="17"/>
      <c r="B98" s="70" t="s">
        <v>41</v>
      </c>
      <c r="C98" s="8" t="s">
        <v>39</v>
      </c>
      <c r="D98" s="6">
        <v>54</v>
      </c>
      <c r="E98" s="6">
        <v>133</v>
      </c>
      <c r="F98" s="16">
        <v>106.4</v>
      </c>
      <c r="G98" s="43"/>
      <c r="H98" s="43"/>
      <c r="I98" s="13"/>
      <c r="J98" s="8" t="s">
        <v>43</v>
      </c>
      <c r="K98" s="12"/>
      <c r="L98" s="11">
        <v>53.7</v>
      </c>
      <c r="M98" s="11">
        <v>53.7</v>
      </c>
      <c r="N98" s="12"/>
      <c r="O98" s="54"/>
    </row>
    <row r="99" spans="1:15" s="3" customFormat="1" ht="60" customHeight="1" x14ac:dyDescent="0.2">
      <c r="A99" s="17"/>
      <c r="B99" s="70" t="s">
        <v>41</v>
      </c>
      <c r="C99" s="8" t="s">
        <v>39</v>
      </c>
      <c r="D99" s="6">
        <v>54</v>
      </c>
      <c r="E99" s="6">
        <v>145</v>
      </c>
      <c r="F99" s="16">
        <v>1051.3</v>
      </c>
      <c r="G99" s="43"/>
      <c r="H99" s="43"/>
      <c r="I99" s="13"/>
      <c r="J99" s="8" t="s">
        <v>43</v>
      </c>
      <c r="K99" s="12"/>
      <c r="L99" s="11">
        <v>1.5</v>
      </c>
      <c r="M99" s="11">
        <v>1.5</v>
      </c>
      <c r="N99" s="12"/>
      <c r="O99" s="54"/>
    </row>
    <row r="100" spans="1:15" s="3" customFormat="1" ht="60" customHeight="1" x14ac:dyDescent="0.2">
      <c r="A100" s="17"/>
      <c r="B100" s="70" t="s">
        <v>41</v>
      </c>
      <c r="C100" s="8" t="s">
        <v>39</v>
      </c>
      <c r="D100" s="6">
        <v>54</v>
      </c>
      <c r="E100" s="6">
        <v>145</v>
      </c>
      <c r="F100" s="16">
        <v>1400.4</v>
      </c>
      <c r="G100" s="12"/>
      <c r="H100" s="12"/>
      <c r="I100" s="13"/>
      <c r="J100" s="8" t="s">
        <v>43</v>
      </c>
      <c r="K100" s="12"/>
      <c r="L100" s="11">
        <v>73.8</v>
      </c>
      <c r="M100" s="11">
        <v>73.8</v>
      </c>
      <c r="N100" s="12"/>
      <c r="O100" s="54"/>
    </row>
    <row r="101" spans="1:15" s="3" customFormat="1" ht="60" customHeight="1" x14ac:dyDescent="0.2">
      <c r="A101" s="17"/>
      <c r="B101" s="70" t="s">
        <v>41</v>
      </c>
      <c r="C101" s="8" t="s">
        <v>39</v>
      </c>
      <c r="D101" s="6">
        <v>54</v>
      </c>
      <c r="E101" s="6">
        <v>156</v>
      </c>
      <c r="F101" s="16">
        <v>1655.1</v>
      </c>
      <c r="G101" s="43"/>
      <c r="H101" s="43"/>
      <c r="I101" s="13"/>
      <c r="J101" s="8" t="s">
        <v>42</v>
      </c>
      <c r="K101" s="12"/>
      <c r="L101" s="11">
        <v>692.9</v>
      </c>
      <c r="M101" s="11">
        <v>692.9</v>
      </c>
      <c r="N101" s="12"/>
      <c r="O101" s="54"/>
    </row>
    <row r="102" spans="1:15" s="3" customFormat="1" ht="60" customHeight="1" x14ac:dyDescent="0.2">
      <c r="A102" s="17"/>
      <c r="B102" s="70" t="s">
        <v>41</v>
      </c>
      <c r="C102" s="8" t="s">
        <v>39</v>
      </c>
      <c r="D102" s="6">
        <v>54</v>
      </c>
      <c r="E102" s="6">
        <v>209</v>
      </c>
      <c r="F102" s="16">
        <v>61.1</v>
      </c>
      <c r="G102" s="12"/>
      <c r="H102" s="12"/>
      <c r="I102" s="13"/>
      <c r="J102" s="8" t="s">
        <v>43</v>
      </c>
      <c r="K102" s="13"/>
      <c r="L102" s="11">
        <v>46.2</v>
      </c>
      <c r="M102" s="11">
        <v>46.2</v>
      </c>
      <c r="N102" s="12"/>
      <c r="O102" s="54"/>
    </row>
    <row r="103" spans="1:15" s="3" customFormat="1" ht="60" customHeight="1" x14ac:dyDescent="0.2">
      <c r="A103" s="12"/>
      <c r="B103" s="45" t="s">
        <v>45</v>
      </c>
      <c r="C103" s="7"/>
      <c r="D103" s="12"/>
      <c r="E103" s="12"/>
      <c r="F103" s="7"/>
      <c r="G103" s="12"/>
      <c r="H103" s="12"/>
      <c r="I103" s="12"/>
      <c r="J103" s="7"/>
      <c r="K103" s="71">
        <f>SUM(K6:K102)</f>
        <v>12466.000000000002</v>
      </c>
      <c r="L103" s="71">
        <f>SUM(L6:L102)</f>
        <v>6774.5999999999995</v>
      </c>
      <c r="M103" s="71">
        <f>SUM(M6:M102)</f>
        <v>19240.600000000006</v>
      </c>
      <c r="N103" s="12"/>
      <c r="O103" s="54"/>
    </row>
  </sheetData>
  <autoFilter ref="A5:O103"/>
  <mergeCells count="22">
    <mergeCell ref="A1:N1"/>
    <mergeCell ref="A2:N2"/>
    <mergeCell ref="N3:N5"/>
    <mergeCell ref="G4:I4"/>
    <mergeCell ref="A3:A5"/>
    <mergeCell ref="B3:B5"/>
    <mergeCell ref="C3:C5"/>
    <mergeCell ref="D3:F3"/>
    <mergeCell ref="G3:I3"/>
    <mergeCell ref="D4:F4"/>
    <mergeCell ref="L4:L5"/>
    <mergeCell ref="M4:M5"/>
    <mergeCell ref="K3:M3"/>
    <mergeCell ref="K4:K5"/>
    <mergeCell ref="J3:J5"/>
    <mergeCell ref="D30:D31"/>
    <mergeCell ref="E30:E31"/>
    <mergeCell ref="F30:F31"/>
    <mergeCell ref="C36:C38"/>
    <mergeCell ref="G14:G15"/>
    <mergeCell ref="D16:D17"/>
    <mergeCell ref="E16:E17"/>
  </mergeCells>
  <pageMargins left="0.39370078740157483" right="0.15748031496062992" top="0.70866141732283472" bottom="0.59055118110236227" header="0.15748031496062992" footer="0.15748031496062992"/>
  <pageSetup paperSize="9" scale="3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MyPC</cp:lastModifiedBy>
  <cp:lastPrinted>2023-06-12T03:33:46Z</cp:lastPrinted>
  <dcterms:created xsi:type="dcterms:W3CDTF">2023-04-10T09:47:31Z</dcterms:created>
  <dcterms:modified xsi:type="dcterms:W3CDTF">2023-06-12T03:33:53Z</dcterms:modified>
</cp:coreProperties>
</file>