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CTQT" sheetId="3" r:id="rId1"/>
    <sheet name="HT theo NQ 19" sheetId="1" r:id="rId2"/>
    <sheet name="Giảm nợ NTM NC" sheetId="2" r:id="rId3"/>
  </sheets>
  <definedNames>
    <definedName name="_xlnm.Print_Titles" localSheetId="0">CTQT!$4:$5</definedName>
    <definedName name="_xlnm.Print_Titles" localSheetId="2">'Giảm nợ NTM NC'!$4:$5</definedName>
    <definedName name="_xlnm.Print_Titles" localSheetId="1">'HT theo NQ 19'!$4:$5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D6" i="1"/>
  <c r="A2" i="1" l="1"/>
  <c r="A2" i="2" s="1"/>
  <c r="H11" i="3"/>
  <c r="E11" i="3"/>
  <c r="E6" i="3" s="1"/>
  <c r="H10" i="3"/>
  <c r="G9" i="3"/>
  <c r="H9" i="3" s="1"/>
  <c r="G8" i="3"/>
  <c r="H8" i="3" s="1"/>
  <c r="G7" i="3"/>
  <c r="H7" i="3" s="1"/>
  <c r="F6" i="3"/>
  <c r="D6" i="3"/>
  <c r="G6" i="3" l="1"/>
  <c r="H6" i="3"/>
  <c r="D6" i="2"/>
  <c r="E6" i="2"/>
  <c r="F10" i="2"/>
  <c r="F6" i="2" s="1"/>
  <c r="D7" i="1"/>
  <c r="E7" i="1"/>
  <c r="G6" i="2" l="1"/>
  <c r="G11" i="1"/>
  <c r="H11" i="1" s="1"/>
  <c r="G10" i="1"/>
  <c r="H10" i="1" s="1"/>
  <c r="G9" i="1"/>
  <c r="F8" i="1"/>
  <c r="F7" i="1" s="1"/>
  <c r="H9" i="1" l="1"/>
  <c r="G7" i="1"/>
  <c r="H8" i="1"/>
  <c r="H7" i="1" l="1"/>
</calcChain>
</file>

<file path=xl/sharedStrings.xml><?xml version="1.0" encoding="utf-8"?>
<sst xmlns="http://schemas.openxmlformats.org/spreadsheetml/2006/main" count="93" uniqueCount="58">
  <si>
    <t>Đơn vị tính: Triệu đồng</t>
  </si>
  <si>
    <t>STT</t>
  </si>
  <si>
    <t>Nội dung</t>
  </si>
  <si>
    <t>Chủ đầu tư</t>
  </si>
  <si>
    <t>TMĐT</t>
  </si>
  <si>
    <t xml:space="preserve">
Tổng KHV NSH giai đoạn 2021-2025  </t>
  </si>
  <si>
    <t>KHV đã phân bổ</t>
  </si>
  <si>
    <t>KHV phân bổ đợt này</t>
  </si>
  <si>
    <t>Lũy kế nguồn vốn</t>
  </si>
  <si>
    <t>Ghi chú</t>
  </si>
  <si>
    <t>Tổng cộng</t>
  </si>
  <si>
    <t>I</t>
  </si>
  <si>
    <t>Xây dựng đền thờ Lương Văn Nắm và các hạng mục phụ trợ (Giai đoạn 2)</t>
  </si>
  <si>
    <t>Phòng VH&amp;TT</t>
  </si>
  <si>
    <t>CT đã QT</t>
  </si>
  <si>
    <t>Phụ trợ trung tâm hành chính công, huyện Tân Yên</t>
  </si>
  <si>
    <t>Ban QLDAĐTXD</t>
  </si>
  <si>
    <t>Hệ thống đèn chiếu sáng từ thị trấn Cao Thượng đi xã Quế Nham, huyện Tân Yên</t>
  </si>
  <si>
    <t>Xây dựng trạm y tế xã Phúc Sơn, huyện Tân Yên, hạng mục: Nhà làm việc 2 tầng và các hạng mục phụ trợ</t>
  </si>
  <si>
    <t>Đường vào khu xử lý rác Ngọc Vân, huyện Tân Yên</t>
  </si>
  <si>
    <t>CT thi công cơ bản hoàn thành</t>
  </si>
  <si>
    <t>II</t>
  </si>
  <si>
    <t>Hỗ trợ có mục tiêu công trình XDCB cấp xã theo NQ số 19/NQ-HĐND ngày 20/12/2022</t>
  </si>
  <si>
    <t>Trường THCS Song Vân, HM: Nhà lớp học 18 phòng</t>
  </si>
  <si>
    <t>UBND xã Song Vân</t>
  </si>
  <si>
    <t>Hỗ trợ theo NQ HĐND huyện</t>
  </si>
  <si>
    <t>Nhà lớp học trường Mầm non Khu B</t>
  </si>
  <si>
    <t>UBND xã Liên Sơn</t>
  </si>
  <si>
    <t>Trường Tiểu học Ngọc Thiện 1; HM: sân cổng tường rào và các hạng mục phụ trợ</t>
  </si>
  <si>
    <t>UBND xã Ngọc Thiện</t>
  </si>
  <si>
    <t>Xây mới phòng học chức năng, phòng học bộ môn, phòng làm việc hiệu bộ Trường THCS Phúc Sơn huyện Tân Yên</t>
  </si>
  <si>
    <t>UBND xã Phúc Sơn</t>
  </si>
  <si>
    <t>Cải tạo nâng cấp Đường BTXM thôn Ngoài Cao Xá (đường vào nơi UBHC tỉnh sơ tán trong kháng chiến)</t>
  </si>
  <si>
    <t>UBND xã Cao Xá</t>
  </si>
  <si>
    <t xml:space="preserve">Hỗ trợ giảm nợ XDCB </t>
  </si>
  <si>
    <t>Nâng cấp tuyến đường liên xã từ Ba Mô đi Đồi Rồng xã Ngọc Lý</t>
  </si>
  <si>
    <t>UBND xã Ngọc Lý</t>
  </si>
  <si>
    <t>Hỗ trợ xã XD NTM nâng cao</t>
  </si>
  <si>
    <t>Xây dựng Nhà hiệu bộ và các hạng mục phụ trợ trường Mầm non Tân Trung</t>
  </si>
  <si>
    <t>UBND xã Tân Trung</t>
  </si>
  <si>
    <t xml:space="preserve">Hỗ trợ xã khó khăn giảm nợ XDCB </t>
  </si>
  <si>
    <t>Trường Tiểu học Tân Trung, HM: Nhà lớp học 18 phòng</t>
  </si>
  <si>
    <t>Cải tạo, nâng cấp  tầng 3 nhà lớp học 8 phòng và các công trình phụ trợ trường Mầm non TT Nhã Nam</t>
  </si>
  <si>
    <t>UBND TT Nhã Nam</t>
  </si>
  <si>
    <t>Hỗ trợ xây dựng trường điểm chất lượng cao của tỉnh trên địa bàn huyện</t>
  </si>
  <si>
    <t>Trường Tiểu học Song Vân; HM: Nhà lớp học 18 phòng</t>
  </si>
  <si>
    <t>Xây dựng nhà làm việc Công an xã Ngọc Châu</t>
  </si>
  <si>
    <t>UBND xã Ngọc Châu</t>
  </si>
  <si>
    <t>Cải tạo nâng cấp trường THCS Quế Nham</t>
  </si>
  <si>
    <t>UBND xã Quế Nham</t>
  </si>
  <si>
    <t>Cải tạo, nâng cấp nghĩa trang liệt sỹ xã Quế Nham</t>
  </si>
  <si>
    <t>Số quyết toán/Hoàn thành</t>
  </si>
  <si>
    <t>Số đã thanh toán</t>
  </si>
  <si>
    <t>Hỗ trợ giảm nợ</t>
  </si>
  <si>
    <t>HỖ TRỢ GIẢM NỢ XÃ KHÓ KHĂN, XÃ XÂY DỰNG NTM NÂNG CAO</t>
  </si>
  <si>
    <t>BỔ SUNG KẾ HOẠCH VỐN TỪ NGUỒN NGÂN SÁCH HUYỆN NĂM 2023 CHO CÔNG TRÌNH QUYẾT TOÁN</t>
  </si>
  <si>
    <t xml:space="preserve">HỖ TRỢ CÓ MỤC TIÊU CÁC CÔNG TRÌNH ĐÃ ĐƯỢC PHÊ DUYỆT HỖ TRỢ THEO NGHỊ QUYẾT SỐ 19/NQ-HĐND NGÀY 20/12/2022 CỦA HĐND HUYỆN </t>
  </si>
  <si>
    <t>(Kèm theo Nghị quyết số 48/NQ-HĐND ngày 20/12/2023 của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</si>
</sst>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3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b/>
      <sz val="13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165" fontId="7" fillId="0" borderId="4" xfId="1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165" fontId="8" fillId="0" borderId="4" xfId="0" applyNumberFormat="1" applyFont="1" applyFill="1" applyBorder="1"/>
    <xf numFmtId="0" fontId="2" fillId="0" borderId="0" xfId="0" applyFont="1" applyFill="1"/>
    <xf numFmtId="165" fontId="7" fillId="0" borderId="4" xfId="1" applyNumberFormat="1" applyFont="1" applyFill="1" applyBorder="1" applyAlignment="1">
      <alignment horizontal="left" vertical="center" wrapText="1"/>
    </xf>
    <xf numFmtId="0" fontId="9" fillId="0" borderId="4" xfId="0" applyFont="1" applyFill="1" applyBorder="1"/>
    <xf numFmtId="0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left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vertical="center"/>
    </xf>
    <xf numFmtId="0" fontId="14" fillId="0" borderId="4" xfId="2" applyFont="1" applyFill="1" applyBorder="1" applyAlignment="1">
      <alignment horizontal="lef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165" fontId="10" fillId="0" borderId="4" xfId="1" quotePrefix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12" fillId="0" borderId="4" xfId="0" applyFont="1" applyFill="1" applyBorder="1" applyAlignment="1">
      <alignment wrapText="1"/>
    </xf>
    <xf numFmtId="166" fontId="11" fillId="0" borderId="4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" vertical="center" wrapText="1"/>
    </xf>
    <xf numFmtId="165" fontId="7" fillId="0" borderId="4" xfId="1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7" sqref="B7"/>
    </sheetView>
  </sheetViews>
  <sheetFormatPr defaultRowHeight="18.75" x14ac:dyDescent="0.25"/>
  <cols>
    <col min="1" max="1" width="6.85546875" style="24" customWidth="1"/>
    <col min="2" max="2" width="68.5703125" style="24" customWidth="1"/>
    <col min="3" max="3" width="25.7109375" style="24" customWidth="1"/>
    <col min="4" max="4" width="13" style="24" customWidth="1"/>
    <col min="5" max="5" width="22" style="24" customWidth="1"/>
    <col min="6" max="6" width="15.140625" style="24" customWidth="1"/>
    <col min="7" max="7" width="14.7109375" style="24" customWidth="1"/>
    <col min="8" max="8" width="17" style="24" customWidth="1"/>
    <col min="9" max="9" width="25.5703125" style="24" customWidth="1"/>
    <col min="10" max="252" width="9.140625" style="24"/>
    <col min="253" max="253" width="6.85546875" style="24" customWidth="1"/>
    <col min="254" max="254" width="56.140625" style="24" customWidth="1"/>
    <col min="255" max="255" width="25" style="24" customWidth="1"/>
    <col min="256" max="258" width="12" style="24" customWidth="1"/>
    <col min="259" max="259" width="11.28515625" style="24" customWidth="1"/>
    <col min="260" max="260" width="14.42578125" style="24" customWidth="1"/>
    <col min="261" max="261" width="9.140625" style="24"/>
    <col min="262" max="262" width="10.28515625" style="24" bestFit="1" customWidth="1"/>
    <col min="263" max="508" width="9.140625" style="24"/>
    <col min="509" max="509" width="6.85546875" style="24" customWidth="1"/>
    <col min="510" max="510" width="56.140625" style="24" customWidth="1"/>
    <col min="511" max="511" width="25" style="24" customWidth="1"/>
    <col min="512" max="514" width="12" style="24" customWidth="1"/>
    <col min="515" max="515" width="11.28515625" style="24" customWidth="1"/>
    <col min="516" max="516" width="14.42578125" style="24" customWidth="1"/>
    <col min="517" max="517" width="9.140625" style="24"/>
    <col min="518" max="518" width="10.28515625" style="24" bestFit="1" customWidth="1"/>
    <col min="519" max="764" width="9.140625" style="24"/>
    <col min="765" max="765" width="6.85546875" style="24" customWidth="1"/>
    <col min="766" max="766" width="56.140625" style="24" customWidth="1"/>
    <col min="767" max="767" width="25" style="24" customWidth="1"/>
    <col min="768" max="770" width="12" style="24" customWidth="1"/>
    <col min="771" max="771" width="11.28515625" style="24" customWidth="1"/>
    <col min="772" max="772" width="14.42578125" style="24" customWidth="1"/>
    <col min="773" max="773" width="9.140625" style="24"/>
    <col min="774" max="774" width="10.28515625" style="24" bestFit="1" customWidth="1"/>
    <col min="775" max="1020" width="9.140625" style="24"/>
    <col min="1021" max="1021" width="6.85546875" style="24" customWidth="1"/>
    <col min="1022" max="1022" width="56.140625" style="24" customWidth="1"/>
    <col min="1023" max="1023" width="25" style="24" customWidth="1"/>
    <col min="1024" max="1026" width="12" style="24" customWidth="1"/>
    <col min="1027" max="1027" width="11.28515625" style="24" customWidth="1"/>
    <col min="1028" max="1028" width="14.42578125" style="24" customWidth="1"/>
    <col min="1029" max="1029" width="9.140625" style="24"/>
    <col min="1030" max="1030" width="10.28515625" style="24" bestFit="1" customWidth="1"/>
    <col min="1031" max="1276" width="9.140625" style="24"/>
    <col min="1277" max="1277" width="6.85546875" style="24" customWidth="1"/>
    <col min="1278" max="1278" width="56.140625" style="24" customWidth="1"/>
    <col min="1279" max="1279" width="25" style="24" customWidth="1"/>
    <col min="1280" max="1282" width="12" style="24" customWidth="1"/>
    <col min="1283" max="1283" width="11.28515625" style="24" customWidth="1"/>
    <col min="1284" max="1284" width="14.42578125" style="24" customWidth="1"/>
    <col min="1285" max="1285" width="9.140625" style="24"/>
    <col min="1286" max="1286" width="10.28515625" style="24" bestFit="1" customWidth="1"/>
    <col min="1287" max="1532" width="9.140625" style="24"/>
    <col min="1533" max="1533" width="6.85546875" style="24" customWidth="1"/>
    <col min="1534" max="1534" width="56.140625" style="24" customWidth="1"/>
    <col min="1535" max="1535" width="25" style="24" customWidth="1"/>
    <col min="1536" max="1538" width="12" style="24" customWidth="1"/>
    <col min="1539" max="1539" width="11.28515625" style="24" customWidth="1"/>
    <col min="1540" max="1540" width="14.42578125" style="24" customWidth="1"/>
    <col min="1541" max="1541" width="9.140625" style="24"/>
    <col min="1542" max="1542" width="10.28515625" style="24" bestFit="1" customWidth="1"/>
    <col min="1543" max="1788" width="9.140625" style="24"/>
    <col min="1789" max="1789" width="6.85546875" style="24" customWidth="1"/>
    <col min="1790" max="1790" width="56.140625" style="24" customWidth="1"/>
    <col min="1791" max="1791" width="25" style="24" customWidth="1"/>
    <col min="1792" max="1794" width="12" style="24" customWidth="1"/>
    <col min="1795" max="1795" width="11.28515625" style="24" customWidth="1"/>
    <col min="1796" max="1796" width="14.42578125" style="24" customWidth="1"/>
    <col min="1797" max="1797" width="9.140625" style="24"/>
    <col min="1798" max="1798" width="10.28515625" style="24" bestFit="1" customWidth="1"/>
    <col min="1799" max="2044" width="9.140625" style="24"/>
    <col min="2045" max="2045" width="6.85546875" style="24" customWidth="1"/>
    <col min="2046" max="2046" width="56.140625" style="24" customWidth="1"/>
    <col min="2047" max="2047" width="25" style="24" customWidth="1"/>
    <col min="2048" max="2050" width="12" style="24" customWidth="1"/>
    <col min="2051" max="2051" width="11.28515625" style="24" customWidth="1"/>
    <col min="2052" max="2052" width="14.42578125" style="24" customWidth="1"/>
    <col min="2053" max="2053" width="9.140625" style="24"/>
    <col min="2054" max="2054" width="10.28515625" style="24" bestFit="1" customWidth="1"/>
    <col min="2055" max="2300" width="9.140625" style="24"/>
    <col min="2301" max="2301" width="6.85546875" style="24" customWidth="1"/>
    <col min="2302" max="2302" width="56.140625" style="24" customWidth="1"/>
    <col min="2303" max="2303" width="25" style="24" customWidth="1"/>
    <col min="2304" max="2306" width="12" style="24" customWidth="1"/>
    <col min="2307" max="2307" width="11.28515625" style="24" customWidth="1"/>
    <col min="2308" max="2308" width="14.42578125" style="24" customWidth="1"/>
    <col min="2309" max="2309" width="9.140625" style="24"/>
    <col min="2310" max="2310" width="10.28515625" style="24" bestFit="1" customWidth="1"/>
    <col min="2311" max="2556" width="9.140625" style="24"/>
    <col min="2557" max="2557" width="6.85546875" style="24" customWidth="1"/>
    <col min="2558" max="2558" width="56.140625" style="24" customWidth="1"/>
    <col min="2559" max="2559" width="25" style="24" customWidth="1"/>
    <col min="2560" max="2562" width="12" style="24" customWidth="1"/>
    <col min="2563" max="2563" width="11.28515625" style="24" customWidth="1"/>
    <col min="2564" max="2564" width="14.42578125" style="24" customWidth="1"/>
    <col min="2565" max="2565" width="9.140625" style="24"/>
    <col min="2566" max="2566" width="10.28515625" style="24" bestFit="1" customWidth="1"/>
    <col min="2567" max="2812" width="9.140625" style="24"/>
    <col min="2813" max="2813" width="6.85546875" style="24" customWidth="1"/>
    <col min="2814" max="2814" width="56.140625" style="24" customWidth="1"/>
    <col min="2815" max="2815" width="25" style="24" customWidth="1"/>
    <col min="2816" max="2818" width="12" style="24" customWidth="1"/>
    <col min="2819" max="2819" width="11.28515625" style="24" customWidth="1"/>
    <col min="2820" max="2820" width="14.42578125" style="24" customWidth="1"/>
    <col min="2821" max="2821" width="9.140625" style="24"/>
    <col min="2822" max="2822" width="10.28515625" style="24" bestFit="1" customWidth="1"/>
    <col min="2823" max="3068" width="9.140625" style="24"/>
    <col min="3069" max="3069" width="6.85546875" style="24" customWidth="1"/>
    <col min="3070" max="3070" width="56.140625" style="24" customWidth="1"/>
    <col min="3071" max="3071" width="25" style="24" customWidth="1"/>
    <col min="3072" max="3074" width="12" style="24" customWidth="1"/>
    <col min="3075" max="3075" width="11.28515625" style="24" customWidth="1"/>
    <col min="3076" max="3076" width="14.42578125" style="24" customWidth="1"/>
    <col min="3077" max="3077" width="9.140625" style="24"/>
    <col min="3078" max="3078" width="10.28515625" style="24" bestFit="1" customWidth="1"/>
    <col min="3079" max="3324" width="9.140625" style="24"/>
    <col min="3325" max="3325" width="6.85546875" style="24" customWidth="1"/>
    <col min="3326" max="3326" width="56.140625" style="24" customWidth="1"/>
    <col min="3327" max="3327" width="25" style="24" customWidth="1"/>
    <col min="3328" max="3330" width="12" style="24" customWidth="1"/>
    <col min="3331" max="3331" width="11.28515625" style="24" customWidth="1"/>
    <col min="3332" max="3332" width="14.42578125" style="24" customWidth="1"/>
    <col min="3333" max="3333" width="9.140625" style="24"/>
    <col min="3334" max="3334" width="10.28515625" style="24" bestFit="1" customWidth="1"/>
    <col min="3335" max="3580" width="9.140625" style="24"/>
    <col min="3581" max="3581" width="6.85546875" style="24" customWidth="1"/>
    <col min="3582" max="3582" width="56.140625" style="24" customWidth="1"/>
    <col min="3583" max="3583" width="25" style="24" customWidth="1"/>
    <col min="3584" max="3586" width="12" style="24" customWidth="1"/>
    <col min="3587" max="3587" width="11.28515625" style="24" customWidth="1"/>
    <col min="3588" max="3588" width="14.42578125" style="24" customWidth="1"/>
    <col min="3589" max="3589" width="9.140625" style="24"/>
    <col min="3590" max="3590" width="10.28515625" style="24" bestFit="1" customWidth="1"/>
    <col min="3591" max="3836" width="9.140625" style="24"/>
    <col min="3837" max="3837" width="6.85546875" style="24" customWidth="1"/>
    <col min="3838" max="3838" width="56.140625" style="24" customWidth="1"/>
    <col min="3839" max="3839" width="25" style="24" customWidth="1"/>
    <col min="3840" max="3842" width="12" style="24" customWidth="1"/>
    <col min="3843" max="3843" width="11.28515625" style="24" customWidth="1"/>
    <col min="3844" max="3844" width="14.42578125" style="24" customWidth="1"/>
    <col min="3845" max="3845" width="9.140625" style="24"/>
    <col min="3846" max="3846" width="10.28515625" style="24" bestFit="1" customWidth="1"/>
    <col min="3847" max="4092" width="9.140625" style="24"/>
    <col min="4093" max="4093" width="6.85546875" style="24" customWidth="1"/>
    <col min="4094" max="4094" width="56.140625" style="24" customWidth="1"/>
    <col min="4095" max="4095" width="25" style="24" customWidth="1"/>
    <col min="4096" max="4098" width="12" style="24" customWidth="1"/>
    <col min="4099" max="4099" width="11.28515625" style="24" customWidth="1"/>
    <col min="4100" max="4100" width="14.42578125" style="24" customWidth="1"/>
    <col min="4101" max="4101" width="9.140625" style="24"/>
    <col min="4102" max="4102" width="10.28515625" style="24" bestFit="1" customWidth="1"/>
    <col min="4103" max="4348" width="9.140625" style="24"/>
    <col min="4349" max="4349" width="6.85546875" style="24" customWidth="1"/>
    <col min="4350" max="4350" width="56.140625" style="24" customWidth="1"/>
    <col min="4351" max="4351" width="25" style="24" customWidth="1"/>
    <col min="4352" max="4354" width="12" style="24" customWidth="1"/>
    <col min="4355" max="4355" width="11.28515625" style="24" customWidth="1"/>
    <col min="4356" max="4356" width="14.42578125" style="24" customWidth="1"/>
    <col min="4357" max="4357" width="9.140625" style="24"/>
    <col min="4358" max="4358" width="10.28515625" style="24" bestFit="1" customWidth="1"/>
    <col min="4359" max="4604" width="9.140625" style="24"/>
    <col min="4605" max="4605" width="6.85546875" style="24" customWidth="1"/>
    <col min="4606" max="4606" width="56.140625" style="24" customWidth="1"/>
    <col min="4607" max="4607" width="25" style="24" customWidth="1"/>
    <col min="4608" max="4610" width="12" style="24" customWidth="1"/>
    <col min="4611" max="4611" width="11.28515625" style="24" customWidth="1"/>
    <col min="4612" max="4612" width="14.42578125" style="24" customWidth="1"/>
    <col min="4613" max="4613" width="9.140625" style="24"/>
    <col min="4614" max="4614" width="10.28515625" style="24" bestFit="1" customWidth="1"/>
    <col min="4615" max="4860" width="9.140625" style="24"/>
    <col min="4861" max="4861" width="6.85546875" style="24" customWidth="1"/>
    <col min="4862" max="4862" width="56.140625" style="24" customWidth="1"/>
    <col min="4863" max="4863" width="25" style="24" customWidth="1"/>
    <col min="4864" max="4866" width="12" style="24" customWidth="1"/>
    <col min="4867" max="4867" width="11.28515625" style="24" customWidth="1"/>
    <col min="4868" max="4868" width="14.42578125" style="24" customWidth="1"/>
    <col min="4869" max="4869" width="9.140625" style="24"/>
    <col min="4870" max="4870" width="10.28515625" style="24" bestFit="1" customWidth="1"/>
    <col min="4871" max="5116" width="9.140625" style="24"/>
    <col min="5117" max="5117" width="6.85546875" style="24" customWidth="1"/>
    <col min="5118" max="5118" width="56.140625" style="24" customWidth="1"/>
    <col min="5119" max="5119" width="25" style="24" customWidth="1"/>
    <col min="5120" max="5122" width="12" style="24" customWidth="1"/>
    <col min="5123" max="5123" width="11.28515625" style="24" customWidth="1"/>
    <col min="5124" max="5124" width="14.42578125" style="24" customWidth="1"/>
    <col min="5125" max="5125" width="9.140625" style="24"/>
    <col min="5126" max="5126" width="10.28515625" style="24" bestFit="1" customWidth="1"/>
    <col min="5127" max="5372" width="9.140625" style="24"/>
    <col min="5373" max="5373" width="6.85546875" style="24" customWidth="1"/>
    <col min="5374" max="5374" width="56.140625" style="24" customWidth="1"/>
    <col min="5375" max="5375" width="25" style="24" customWidth="1"/>
    <col min="5376" max="5378" width="12" style="24" customWidth="1"/>
    <col min="5379" max="5379" width="11.28515625" style="24" customWidth="1"/>
    <col min="5380" max="5380" width="14.42578125" style="24" customWidth="1"/>
    <col min="5381" max="5381" width="9.140625" style="24"/>
    <col min="5382" max="5382" width="10.28515625" style="24" bestFit="1" customWidth="1"/>
    <col min="5383" max="5628" width="9.140625" style="24"/>
    <col min="5629" max="5629" width="6.85546875" style="24" customWidth="1"/>
    <col min="5630" max="5630" width="56.140625" style="24" customWidth="1"/>
    <col min="5631" max="5631" width="25" style="24" customWidth="1"/>
    <col min="5632" max="5634" width="12" style="24" customWidth="1"/>
    <col min="5635" max="5635" width="11.28515625" style="24" customWidth="1"/>
    <col min="5636" max="5636" width="14.42578125" style="24" customWidth="1"/>
    <col min="5637" max="5637" width="9.140625" style="24"/>
    <col min="5638" max="5638" width="10.28515625" style="24" bestFit="1" customWidth="1"/>
    <col min="5639" max="5884" width="9.140625" style="24"/>
    <col min="5885" max="5885" width="6.85546875" style="24" customWidth="1"/>
    <col min="5886" max="5886" width="56.140625" style="24" customWidth="1"/>
    <col min="5887" max="5887" width="25" style="24" customWidth="1"/>
    <col min="5888" max="5890" width="12" style="24" customWidth="1"/>
    <col min="5891" max="5891" width="11.28515625" style="24" customWidth="1"/>
    <col min="5892" max="5892" width="14.42578125" style="24" customWidth="1"/>
    <col min="5893" max="5893" width="9.140625" style="24"/>
    <col min="5894" max="5894" width="10.28515625" style="24" bestFit="1" customWidth="1"/>
    <col min="5895" max="6140" width="9.140625" style="24"/>
    <col min="6141" max="6141" width="6.85546875" style="24" customWidth="1"/>
    <col min="6142" max="6142" width="56.140625" style="24" customWidth="1"/>
    <col min="6143" max="6143" width="25" style="24" customWidth="1"/>
    <col min="6144" max="6146" width="12" style="24" customWidth="1"/>
    <col min="6147" max="6147" width="11.28515625" style="24" customWidth="1"/>
    <col min="6148" max="6148" width="14.42578125" style="24" customWidth="1"/>
    <col min="6149" max="6149" width="9.140625" style="24"/>
    <col min="6150" max="6150" width="10.28515625" style="24" bestFit="1" customWidth="1"/>
    <col min="6151" max="6396" width="9.140625" style="24"/>
    <col min="6397" max="6397" width="6.85546875" style="24" customWidth="1"/>
    <col min="6398" max="6398" width="56.140625" style="24" customWidth="1"/>
    <col min="6399" max="6399" width="25" style="24" customWidth="1"/>
    <col min="6400" max="6402" width="12" style="24" customWidth="1"/>
    <col min="6403" max="6403" width="11.28515625" style="24" customWidth="1"/>
    <col min="6404" max="6404" width="14.42578125" style="24" customWidth="1"/>
    <col min="6405" max="6405" width="9.140625" style="24"/>
    <col min="6406" max="6406" width="10.28515625" style="24" bestFit="1" customWidth="1"/>
    <col min="6407" max="6652" width="9.140625" style="24"/>
    <col min="6653" max="6653" width="6.85546875" style="24" customWidth="1"/>
    <col min="6654" max="6654" width="56.140625" style="24" customWidth="1"/>
    <col min="6655" max="6655" width="25" style="24" customWidth="1"/>
    <col min="6656" max="6658" width="12" style="24" customWidth="1"/>
    <col min="6659" max="6659" width="11.28515625" style="24" customWidth="1"/>
    <col min="6660" max="6660" width="14.42578125" style="24" customWidth="1"/>
    <col min="6661" max="6661" width="9.140625" style="24"/>
    <col min="6662" max="6662" width="10.28515625" style="24" bestFit="1" customWidth="1"/>
    <col min="6663" max="6908" width="9.140625" style="24"/>
    <col min="6909" max="6909" width="6.85546875" style="24" customWidth="1"/>
    <col min="6910" max="6910" width="56.140625" style="24" customWidth="1"/>
    <col min="6911" max="6911" width="25" style="24" customWidth="1"/>
    <col min="6912" max="6914" width="12" style="24" customWidth="1"/>
    <col min="6915" max="6915" width="11.28515625" style="24" customWidth="1"/>
    <col min="6916" max="6916" width="14.42578125" style="24" customWidth="1"/>
    <col min="6917" max="6917" width="9.140625" style="24"/>
    <col min="6918" max="6918" width="10.28515625" style="24" bestFit="1" customWidth="1"/>
    <col min="6919" max="7164" width="9.140625" style="24"/>
    <col min="7165" max="7165" width="6.85546875" style="24" customWidth="1"/>
    <col min="7166" max="7166" width="56.140625" style="24" customWidth="1"/>
    <col min="7167" max="7167" width="25" style="24" customWidth="1"/>
    <col min="7168" max="7170" width="12" style="24" customWidth="1"/>
    <col min="7171" max="7171" width="11.28515625" style="24" customWidth="1"/>
    <col min="7172" max="7172" width="14.42578125" style="24" customWidth="1"/>
    <col min="7173" max="7173" width="9.140625" style="24"/>
    <col min="7174" max="7174" width="10.28515625" style="24" bestFit="1" customWidth="1"/>
    <col min="7175" max="7420" width="9.140625" style="24"/>
    <col min="7421" max="7421" width="6.85546875" style="24" customWidth="1"/>
    <col min="7422" max="7422" width="56.140625" style="24" customWidth="1"/>
    <col min="7423" max="7423" width="25" style="24" customWidth="1"/>
    <col min="7424" max="7426" width="12" style="24" customWidth="1"/>
    <col min="7427" max="7427" width="11.28515625" style="24" customWidth="1"/>
    <col min="7428" max="7428" width="14.42578125" style="24" customWidth="1"/>
    <col min="7429" max="7429" width="9.140625" style="24"/>
    <col min="7430" max="7430" width="10.28515625" style="24" bestFit="1" customWidth="1"/>
    <col min="7431" max="7676" width="9.140625" style="24"/>
    <col min="7677" max="7677" width="6.85546875" style="24" customWidth="1"/>
    <col min="7678" max="7678" width="56.140625" style="24" customWidth="1"/>
    <col min="7679" max="7679" width="25" style="24" customWidth="1"/>
    <col min="7680" max="7682" width="12" style="24" customWidth="1"/>
    <col min="7683" max="7683" width="11.28515625" style="24" customWidth="1"/>
    <col min="7684" max="7684" width="14.42578125" style="24" customWidth="1"/>
    <col min="7685" max="7685" width="9.140625" style="24"/>
    <col min="7686" max="7686" width="10.28515625" style="24" bestFit="1" customWidth="1"/>
    <col min="7687" max="7932" width="9.140625" style="24"/>
    <col min="7933" max="7933" width="6.85546875" style="24" customWidth="1"/>
    <col min="7934" max="7934" width="56.140625" style="24" customWidth="1"/>
    <col min="7935" max="7935" width="25" style="24" customWidth="1"/>
    <col min="7936" max="7938" width="12" style="24" customWidth="1"/>
    <col min="7939" max="7939" width="11.28515625" style="24" customWidth="1"/>
    <col min="7940" max="7940" width="14.42578125" style="24" customWidth="1"/>
    <col min="7941" max="7941" width="9.140625" style="24"/>
    <col min="7942" max="7942" width="10.28515625" style="24" bestFit="1" customWidth="1"/>
    <col min="7943" max="8188" width="9.140625" style="24"/>
    <col min="8189" max="8189" width="6.85546875" style="24" customWidth="1"/>
    <col min="8190" max="8190" width="56.140625" style="24" customWidth="1"/>
    <col min="8191" max="8191" width="25" style="24" customWidth="1"/>
    <col min="8192" max="8194" width="12" style="24" customWidth="1"/>
    <col min="8195" max="8195" width="11.28515625" style="24" customWidth="1"/>
    <col min="8196" max="8196" width="14.42578125" style="24" customWidth="1"/>
    <col min="8197" max="8197" width="9.140625" style="24"/>
    <col min="8198" max="8198" width="10.28515625" style="24" bestFit="1" customWidth="1"/>
    <col min="8199" max="8444" width="9.140625" style="24"/>
    <col min="8445" max="8445" width="6.85546875" style="24" customWidth="1"/>
    <col min="8446" max="8446" width="56.140625" style="24" customWidth="1"/>
    <col min="8447" max="8447" width="25" style="24" customWidth="1"/>
    <col min="8448" max="8450" width="12" style="24" customWidth="1"/>
    <col min="8451" max="8451" width="11.28515625" style="24" customWidth="1"/>
    <col min="8452" max="8452" width="14.42578125" style="24" customWidth="1"/>
    <col min="8453" max="8453" width="9.140625" style="24"/>
    <col min="8454" max="8454" width="10.28515625" style="24" bestFit="1" customWidth="1"/>
    <col min="8455" max="8700" width="9.140625" style="24"/>
    <col min="8701" max="8701" width="6.85546875" style="24" customWidth="1"/>
    <col min="8702" max="8702" width="56.140625" style="24" customWidth="1"/>
    <col min="8703" max="8703" width="25" style="24" customWidth="1"/>
    <col min="8704" max="8706" width="12" style="24" customWidth="1"/>
    <col min="8707" max="8707" width="11.28515625" style="24" customWidth="1"/>
    <col min="8708" max="8708" width="14.42578125" style="24" customWidth="1"/>
    <col min="8709" max="8709" width="9.140625" style="24"/>
    <col min="8710" max="8710" width="10.28515625" style="24" bestFit="1" customWidth="1"/>
    <col min="8711" max="8956" width="9.140625" style="24"/>
    <col min="8957" max="8957" width="6.85546875" style="24" customWidth="1"/>
    <col min="8958" max="8958" width="56.140625" style="24" customWidth="1"/>
    <col min="8959" max="8959" width="25" style="24" customWidth="1"/>
    <col min="8960" max="8962" width="12" style="24" customWidth="1"/>
    <col min="8963" max="8963" width="11.28515625" style="24" customWidth="1"/>
    <col min="8964" max="8964" width="14.42578125" style="24" customWidth="1"/>
    <col min="8965" max="8965" width="9.140625" style="24"/>
    <col min="8966" max="8966" width="10.28515625" style="24" bestFit="1" customWidth="1"/>
    <col min="8967" max="9212" width="9.140625" style="24"/>
    <col min="9213" max="9213" width="6.85546875" style="24" customWidth="1"/>
    <col min="9214" max="9214" width="56.140625" style="24" customWidth="1"/>
    <col min="9215" max="9215" width="25" style="24" customWidth="1"/>
    <col min="9216" max="9218" width="12" style="24" customWidth="1"/>
    <col min="9219" max="9219" width="11.28515625" style="24" customWidth="1"/>
    <col min="9220" max="9220" width="14.42578125" style="24" customWidth="1"/>
    <col min="9221" max="9221" width="9.140625" style="24"/>
    <col min="9222" max="9222" width="10.28515625" style="24" bestFit="1" customWidth="1"/>
    <col min="9223" max="9468" width="9.140625" style="24"/>
    <col min="9469" max="9469" width="6.85546875" style="24" customWidth="1"/>
    <col min="9470" max="9470" width="56.140625" style="24" customWidth="1"/>
    <col min="9471" max="9471" width="25" style="24" customWidth="1"/>
    <col min="9472" max="9474" width="12" style="24" customWidth="1"/>
    <col min="9475" max="9475" width="11.28515625" style="24" customWidth="1"/>
    <col min="9476" max="9476" width="14.42578125" style="24" customWidth="1"/>
    <col min="9477" max="9477" width="9.140625" style="24"/>
    <col min="9478" max="9478" width="10.28515625" style="24" bestFit="1" customWidth="1"/>
    <col min="9479" max="9724" width="9.140625" style="24"/>
    <col min="9725" max="9725" width="6.85546875" style="24" customWidth="1"/>
    <col min="9726" max="9726" width="56.140625" style="24" customWidth="1"/>
    <col min="9727" max="9727" width="25" style="24" customWidth="1"/>
    <col min="9728" max="9730" width="12" style="24" customWidth="1"/>
    <col min="9731" max="9731" width="11.28515625" style="24" customWidth="1"/>
    <col min="9732" max="9732" width="14.42578125" style="24" customWidth="1"/>
    <col min="9733" max="9733" width="9.140625" style="24"/>
    <col min="9734" max="9734" width="10.28515625" style="24" bestFit="1" customWidth="1"/>
    <col min="9735" max="9980" width="9.140625" style="24"/>
    <col min="9981" max="9981" width="6.85546875" style="24" customWidth="1"/>
    <col min="9982" max="9982" width="56.140625" style="24" customWidth="1"/>
    <col min="9983" max="9983" width="25" style="24" customWidth="1"/>
    <col min="9984" max="9986" width="12" style="24" customWidth="1"/>
    <col min="9987" max="9987" width="11.28515625" style="24" customWidth="1"/>
    <col min="9988" max="9988" width="14.42578125" style="24" customWidth="1"/>
    <col min="9989" max="9989" width="9.140625" style="24"/>
    <col min="9990" max="9990" width="10.28515625" style="24" bestFit="1" customWidth="1"/>
    <col min="9991" max="10236" width="9.140625" style="24"/>
    <col min="10237" max="10237" width="6.85546875" style="24" customWidth="1"/>
    <col min="10238" max="10238" width="56.140625" style="24" customWidth="1"/>
    <col min="10239" max="10239" width="25" style="24" customWidth="1"/>
    <col min="10240" max="10242" width="12" style="24" customWidth="1"/>
    <col min="10243" max="10243" width="11.28515625" style="24" customWidth="1"/>
    <col min="10244" max="10244" width="14.42578125" style="24" customWidth="1"/>
    <col min="10245" max="10245" width="9.140625" style="24"/>
    <col min="10246" max="10246" width="10.28515625" style="24" bestFit="1" customWidth="1"/>
    <col min="10247" max="10492" width="9.140625" style="24"/>
    <col min="10493" max="10493" width="6.85546875" style="24" customWidth="1"/>
    <col min="10494" max="10494" width="56.140625" style="24" customWidth="1"/>
    <col min="10495" max="10495" width="25" style="24" customWidth="1"/>
    <col min="10496" max="10498" width="12" style="24" customWidth="1"/>
    <col min="10499" max="10499" width="11.28515625" style="24" customWidth="1"/>
    <col min="10500" max="10500" width="14.42578125" style="24" customWidth="1"/>
    <col min="10501" max="10501" width="9.140625" style="24"/>
    <col min="10502" max="10502" width="10.28515625" style="24" bestFit="1" customWidth="1"/>
    <col min="10503" max="10748" width="9.140625" style="24"/>
    <col min="10749" max="10749" width="6.85546875" style="24" customWidth="1"/>
    <col min="10750" max="10750" width="56.140625" style="24" customWidth="1"/>
    <col min="10751" max="10751" width="25" style="24" customWidth="1"/>
    <col min="10752" max="10754" width="12" style="24" customWidth="1"/>
    <col min="10755" max="10755" width="11.28515625" style="24" customWidth="1"/>
    <col min="10756" max="10756" width="14.42578125" style="24" customWidth="1"/>
    <col min="10757" max="10757" width="9.140625" style="24"/>
    <col min="10758" max="10758" width="10.28515625" style="24" bestFit="1" customWidth="1"/>
    <col min="10759" max="11004" width="9.140625" style="24"/>
    <col min="11005" max="11005" width="6.85546875" style="24" customWidth="1"/>
    <col min="11006" max="11006" width="56.140625" style="24" customWidth="1"/>
    <col min="11007" max="11007" width="25" style="24" customWidth="1"/>
    <col min="11008" max="11010" width="12" style="24" customWidth="1"/>
    <col min="11011" max="11011" width="11.28515625" style="24" customWidth="1"/>
    <col min="11012" max="11012" width="14.42578125" style="24" customWidth="1"/>
    <col min="11013" max="11013" width="9.140625" style="24"/>
    <col min="11014" max="11014" width="10.28515625" style="24" bestFit="1" customWidth="1"/>
    <col min="11015" max="11260" width="9.140625" style="24"/>
    <col min="11261" max="11261" width="6.85546875" style="24" customWidth="1"/>
    <col min="11262" max="11262" width="56.140625" style="24" customWidth="1"/>
    <col min="11263" max="11263" width="25" style="24" customWidth="1"/>
    <col min="11264" max="11266" width="12" style="24" customWidth="1"/>
    <col min="11267" max="11267" width="11.28515625" style="24" customWidth="1"/>
    <col min="11268" max="11268" width="14.42578125" style="24" customWidth="1"/>
    <col min="11269" max="11269" width="9.140625" style="24"/>
    <col min="11270" max="11270" width="10.28515625" style="24" bestFit="1" customWidth="1"/>
    <col min="11271" max="11516" width="9.140625" style="24"/>
    <col min="11517" max="11517" width="6.85546875" style="24" customWidth="1"/>
    <col min="11518" max="11518" width="56.140625" style="24" customWidth="1"/>
    <col min="11519" max="11519" width="25" style="24" customWidth="1"/>
    <col min="11520" max="11522" width="12" style="24" customWidth="1"/>
    <col min="11523" max="11523" width="11.28515625" style="24" customWidth="1"/>
    <col min="11524" max="11524" width="14.42578125" style="24" customWidth="1"/>
    <col min="11525" max="11525" width="9.140625" style="24"/>
    <col min="11526" max="11526" width="10.28515625" style="24" bestFit="1" customWidth="1"/>
    <col min="11527" max="11772" width="9.140625" style="24"/>
    <col min="11773" max="11773" width="6.85546875" style="24" customWidth="1"/>
    <col min="11774" max="11774" width="56.140625" style="24" customWidth="1"/>
    <col min="11775" max="11775" width="25" style="24" customWidth="1"/>
    <col min="11776" max="11778" width="12" style="24" customWidth="1"/>
    <col min="11779" max="11779" width="11.28515625" style="24" customWidth="1"/>
    <col min="11780" max="11780" width="14.42578125" style="24" customWidth="1"/>
    <col min="11781" max="11781" width="9.140625" style="24"/>
    <col min="11782" max="11782" width="10.28515625" style="24" bestFit="1" customWidth="1"/>
    <col min="11783" max="12028" width="9.140625" style="24"/>
    <col min="12029" max="12029" width="6.85546875" style="24" customWidth="1"/>
    <col min="12030" max="12030" width="56.140625" style="24" customWidth="1"/>
    <col min="12031" max="12031" width="25" style="24" customWidth="1"/>
    <col min="12032" max="12034" width="12" style="24" customWidth="1"/>
    <col min="12035" max="12035" width="11.28515625" style="24" customWidth="1"/>
    <col min="12036" max="12036" width="14.42578125" style="24" customWidth="1"/>
    <col min="12037" max="12037" width="9.140625" style="24"/>
    <col min="12038" max="12038" width="10.28515625" style="24" bestFit="1" customWidth="1"/>
    <col min="12039" max="12284" width="9.140625" style="24"/>
    <col min="12285" max="12285" width="6.85546875" style="24" customWidth="1"/>
    <col min="12286" max="12286" width="56.140625" style="24" customWidth="1"/>
    <col min="12287" max="12287" width="25" style="24" customWidth="1"/>
    <col min="12288" max="12290" width="12" style="24" customWidth="1"/>
    <col min="12291" max="12291" width="11.28515625" style="24" customWidth="1"/>
    <col min="12292" max="12292" width="14.42578125" style="24" customWidth="1"/>
    <col min="12293" max="12293" width="9.140625" style="24"/>
    <col min="12294" max="12294" width="10.28515625" style="24" bestFit="1" customWidth="1"/>
    <col min="12295" max="12540" width="9.140625" style="24"/>
    <col min="12541" max="12541" width="6.85546875" style="24" customWidth="1"/>
    <col min="12542" max="12542" width="56.140625" style="24" customWidth="1"/>
    <col min="12543" max="12543" width="25" style="24" customWidth="1"/>
    <col min="12544" max="12546" width="12" style="24" customWidth="1"/>
    <col min="12547" max="12547" width="11.28515625" style="24" customWidth="1"/>
    <col min="12548" max="12548" width="14.42578125" style="24" customWidth="1"/>
    <col min="12549" max="12549" width="9.140625" style="24"/>
    <col min="12550" max="12550" width="10.28515625" style="24" bestFit="1" customWidth="1"/>
    <col min="12551" max="12796" width="9.140625" style="24"/>
    <col min="12797" max="12797" width="6.85546875" style="24" customWidth="1"/>
    <col min="12798" max="12798" width="56.140625" style="24" customWidth="1"/>
    <col min="12799" max="12799" width="25" style="24" customWidth="1"/>
    <col min="12800" max="12802" width="12" style="24" customWidth="1"/>
    <col min="12803" max="12803" width="11.28515625" style="24" customWidth="1"/>
    <col min="12804" max="12804" width="14.42578125" style="24" customWidth="1"/>
    <col min="12805" max="12805" width="9.140625" style="24"/>
    <col min="12806" max="12806" width="10.28515625" style="24" bestFit="1" customWidth="1"/>
    <col min="12807" max="13052" width="9.140625" style="24"/>
    <col min="13053" max="13053" width="6.85546875" style="24" customWidth="1"/>
    <col min="13054" max="13054" width="56.140625" style="24" customWidth="1"/>
    <col min="13055" max="13055" width="25" style="24" customWidth="1"/>
    <col min="13056" max="13058" width="12" style="24" customWidth="1"/>
    <col min="13059" max="13059" width="11.28515625" style="24" customWidth="1"/>
    <col min="13060" max="13060" width="14.42578125" style="24" customWidth="1"/>
    <col min="13061" max="13061" width="9.140625" style="24"/>
    <col min="13062" max="13062" width="10.28515625" style="24" bestFit="1" customWidth="1"/>
    <col min="13063" max="13308" width="9.140625" style="24"/>
    <col min="13309" max="13309" width="6.85546875" style="24" customWidth="1"/>
    <col min="13310" max="13310" width="56.140625" style="24" customWidth="1"/>
    <col min="13311" max="13311" width="25" style="24" customWidth="1"/>
    <col min="13312" max="13314" width="12" style="24" customWidth="1"/>
    <col min="13315" max="13315" width="11.28515625" style="24" customWidth="1"/>
    <col min="13316" max="13316" width="14.42578125" style="24" customWidth="1"/>
    <col min="13317" max="13317" width="9.140625" style="24"/>
    <col min="13318" max="13318" width="10.28515625" style="24" bestFit="1" customWidth="1"/>
    <col min="13319" max="13564" width="9.140625" style="24"/>
    <col min="13565" max="13565" width="6.85546875" style="24" customWidth="1"/>
    <col min="13566" max="13566" width="56.140625" style="24" customWidth="1"/>
    <col min="13567" max="13567" width="25" style="24" customWidth="1"/>
    <col min="13568" max="13570" width="12" style="24" customWidth="1"/>
    <col min="13571" max="13571" width="11.28515625" style="24" customWidth="1"/>
    <col min="13572" max="13572" width="14.42578125" style="24" customWidth="1"/>
    <col min="13573" max="13573" width="9.140625" style="24"/>
    <col min="13574" max="13574" width="10.28515625" style="24" bestFit="1" customWidth="1"/>
    <col min="13575" max="13820" width="9.140625" style="24"/>
    <col min="13821" max="13821" width="6.85546875" style="24" customWidth="1"/>
    <col min="13822" max="13822" width="56.140625" style="24" customWidth="1"/>
    <col min="13823" max="13823" width="25" style="24" customWidth="1"/>
    <col min="13824" max="13826" width="12" style="24" customWidth="1"/>
    <col min="13827" max="13827" width="11.28515625" style="24" customWidth="1"/>
    <col min="13828" max="13828" width="14.42578125" style="24" customWidth="1"/>
    <col min="13829" max="13829" width="9.140625" style="24"/>
    <col min="13830" max="13830" width="10.28515625" style="24" bestFit="1" customWidth="1"/>
    <col min="13831" max="14076" width="9.140625" style="24"/>
    <col min="14077" max="14077" width="6.85546875" style="24" customWidth="1"/>
    <col min="14078" max="14078" width="56.140625" style="24" customWidth="1"/>
    <col min="14079" max="14079" width="25" style="24" customWidth="1"/>
    <col min="14080" max="14082" width="12" style="24" customWidth="1"/>
    <col min="14083" max="14083" width="11.28515625" style="24" customWidth="1"/>
    <col min="14084" max="14084" width="14.42578125" style="24" customWidth="1"/>
    <col min="14085" max="14085" width="9.140625" style="24"/>
    <col min="14086" max="14086" width="10.28515625" style="24" bestFit="1" customWidth="1"/>
    <col min="14087" max="14332" width="9.140625" style="24"/>
    <col min="14333" max="14333" width="6.85546875" style="24" customWidth="1"/>
    <col min="14334" max="14334" width="56.140625" style="24" customWidth="1"/>
    <col min="14335" max="14335" width="25" style="24" customWidth="1"/>
    <col min="14336" max="14338" width="12" style="24" customWidth="1"/>
    <col min="14339" max="14339" width="11.28515625" style="24" customWidth="1"/>
    <col min="14340" max="14340" width="14.42578125" style="24" customWidth="1"/>
    <col min="14341" max="14341" width="9.140625" style="24"/>
    <col min="14342" max="14342" width="10.28515625" style="24" bestFit="1" customWidth="1"/>
    <col min="14343" max="14588" width="9.140625" style="24"/>
    <col min="14589" max="14589" width="6.85546875" style="24" customWidth="1"/>
    <col min="14590" max="14590" width="56.140625" style="24" customWidth="1"/>
    <col min="14591" max="14591" width="25" style="24" customWidth="1"/>
    <col min="14592" max="14594" width="12" style="24" customWidth="1"/>
    <col min="14595" max="14595" width="11.28515625" style="24" customWidth="1"/>
    <col min="14596" max="14596" width="14.42578125" style="24" customWidth="1"/>
    <col min="14597" max="14597" width="9.140625" style="24"/>
    <col min="14598" max="14598" width="10.28515625" style="24" bestFit="1" customWidth="1"/>
    <col min="14599" max="14844" width="9.140625" style="24"/>
    <col min="14845" max="14845" width="6.85546875" style="24" customWidth="1"/>
    <col min="14846" max="14846" width="56.140625" style="24" customWidth="1"/>
    <col min="14847" max="14847" width="25" style="24" customWidth="1"/>
    <col min="14848" max="14850" width="12" style="24" customWidth="1"/>
    <col min="14851" max="14851" width="11.28515625" style="24" customWidth="1"/>
    <col min="14852" max="14852" width="14.42578125" style="24" customWidth="1"/>
    <col min="14853" max="14853" width="9.140625" style="24"/>
    <col min="14854" max="14854" width="10.28515625" style="24" bestFit="1" customWidth="1"/>
    <col min="14855" max="15100" width="9.140625" style="24"/>
    <col min="15101" max="15101" width="6.85546875" style="24" customWidth="1"/>
    <col min="15102" max="15102" width="56.140625" style="24" customWidth="1"/>
    <col min="15103" max="15103" width="25" style="24" customWidth="1"/>
    <col min="15104" max="15106" width="12" style="24" customWidth="1"/>
    <col min="15107" max="15107" width="11.28515625" style="24" customWidth="1"/>
    <col min="15108" max="15108" width="14.42578125" style="24" customWidth="1"/>
    <col min="15109" max="15109" width="9.140625" style="24"/>
    <col min="15110" max="15110" width="10.28515625" style="24" bestFit="1" customWidth="1"/>
    <col min="15111" max="15356" width="9.140625" style="24"/>
    <col min="15357" max="15357" width="6.85546875" style="24" customWidth="1"/>
    <col min="15358" max="15358" width="56.140625" style="24" customWidth="1"/>
    <col min="15359" max="15359" width="25" style="24" customWidth="1"/>
    <col min="15360" max="15362" width="12" style="24" customWidth="1"/>
    <col min="15363" max="15363" width="11.28515625" style="24" customWidth="1"/>
    <col min="15364" max="15364" width="14.42578125" style="24" customWidth="1"/>
    <col min="15365" max="15365" width="9.140625" style="24"/>
    <col min="15366" max="15366" width="10.28515625" style="24" bestFit="1" customWidth="1"/>
    <col min="15367" max="15612" width="9.140625" style="24"/>
    <col min="15613" max="15613" width="6.85546875" style="24" customWidth="1"/>
    <col min="15614" max="15614" width="56.140625" style="24" customWidth="1"/>
    <col min="15615" max="15615" width="25" style="24" customWidth="1"/>
    <col min="15616" max="15618" width="12" style="24" customWidth="1"/>
    <col min="15619" max="15619" width="11.28515625" style="24" customWidth="1"/>
    <col min="15620" max="15620" width="14.42578125" style="24" customWidth="1"/>
    <col min="15621" max="15621" width="9.140625" style="24"/>
    <col min="15622" max="15622" width="10.28515625" style="24" bestFit="1" customWidth="1"/>
    <col min="15623" max="15868" width="9.140625" style="24"/>
    <col min="15869" max="15869" width="6.85546875" style="24" customWidth="1"/>
    <col min="15870" max="15870" width="56.140625" style="24" customWidth="1"/>
    <col min="15871" max="15871" width="25" style="24" customWidth="1"/>
    <col min="15872" max="15874" width="12" style="24" customWidth="1"/>
    <col min="15875" max="15875" width="11.28515625" style="24" customWidth="1"/>
    <col min="15876" max="15876" width="14.42578125" style="24" customWidth="1"/>
    <col min="15877" max="15877" width="9.140625" style="24"/>
    <col min="15878" max="15878" width="10.28515625" style="24" bestFit="1" customWidth="1"/>
    <col min="15879" max="16124" width="9.140625" style="24"/>
    <col min="16125" max="16125" width="6.85546875" style="24" customWidth="1"/>
    <col min="16126" max="16126" width="56.140625" style="24" customWidth="1"/>
    <col min="16127" max="16127" width="25" style="24" customWidth="1"/>
    <col min="16128" max="16130" width="12" style="24" customWidth="1"/>
    <col min="16131" max="16131" width="11.28515625" style="24" customWidth="1"/>
    <col min="16132" max="16132" width="14.42578125" style="24" customWidth="1"/>
    <col min="16133" max="16133" width="9.140625" style="24"/>
    <col min="16134" max="16134" width="10.28515625" style="24" bestFit="1" customWidth="1"/>
    <col min="16135" max="16384" width="9.140625" style="24"/>
  </cols>
  <sheetData>
    <row r="1" spans="1:9" ht="42" customHeight="1" x14ac:dyDescent="0.25">
      <c r="A1" s="33" t="s">
        <v>55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 x14ac:dyDescent="0.25">
      <c r="A2" s="35" t="s">
        <v>57</v>
      </c>
      <c r="B2" s="35"/>
      <c r="C2" s="35"/>
      <c r="D2" s="35"/>
      <c r="E2" s="35"/>
      <c r="F2" s="35"/>
      <c r="G2" s="35"/>
      <c r="H2" s="35"/>
      <c r="I2" s="35"/>
    </row>
    <row r="3" spans="1:9" ht="19.5" x14ac:dyDescent="0.25">
      <c r="A3" s="25"/>
      <c r="B3" s="25"/>
      <c r="C3" s="25"/>
      <c r="D3" s="25"/>
      <c r="E3" s="25"/>
      <c r="F3" s="36" t="s">
        <v>0</v>
      </c>
      <c r="G3" s="36"/>
      <c r="H3" s="36"/>
      <c r="I3" s="36"/>
    </row>
    <row r="4" spans="1:9" ht="32.25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</row>
    <row r="5" spans="1:9" ht="36.75" customHeight="1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1" t="s">
        <v>11</v>
      </c>
      <c r="B6" s="1" t="s">
        <v>10</v>
      </c>
      <c r="C6" s="1"/>
      <c r="D6" s="2">
        <f>SUM(D7:D11)</f>
        <v>45007.646000000001</v>
      </c>
      <c r="E6" s="2">
        <f t="shared" ref="E6:H6" si="0">SUM(E7:E11)</f>
        <v>43028.917999999998</v>
      </c>
      <c r="F6" s="2">
        <f t="shared" si="0"/>
        <v>26278</v>
      </c>
      <c r="G6" s="2">
        <f t="shared" si="0"/>
        <v>14058.353999999999</v>
      </c>
      <c r="H6" s="2">
        <f t="shared" si="0"/>
        <v>40336.353999999999</v>
      </c>
      <c r="I6" s="29"/>
    </row>
    <row r="7" spans="1:9" ht="37.5" customHeight="1" x14ac:dyDescent="0.25">
      <c r="A7" s="7">
        <v>1</v>
      </c>
      <c r="B7" s="8" t="s">
        <v>12</v>
      </c>
      <c r="C7" s="9" t="s">
        <v>13</v>
      </c>
      <c r="D7" s="10">
        <v>7503.3360000000002</v>
      </c>
      <c r="E7" s="10">
        <v>7144.64</v>
      </c>
      <c r="F7" s="10">
        <v>6000</v>
      </c>
      <c r="G7" s="10">
        <f>E7-F7</f>
        <v>1144.6400000000003</v>
      </c>
      <c r="H7" s="10">
        <f>+F7+G7</f>
        <v>7144.64</v>
      </c>
      <c r="I7" s="28" t="s">
        <v>14</v>
      </c>
    </row>
    <row r="8" spans="1:9" ht="37.5" customHeight="1" x14ac:dyDescent="0.25">
      <c r="A8" s="7">
        <v>2</v>
      </c>
      <c r="B8" s="8" t="s">
        <v>15</v>
      </c>
      <c r="C8" s="9" t="s">
        <v>16</v>
      </c>
      <c r="D8" s="10">
        <v>5811.7460000000001</v>
      </c>
      <c r="E8" s="10">
        <v>5373.6949999999997</v>
      </c>
      <c r="F8" s="10">
        <v>1278</v>
      </c>
      <c r="G8" s="10">
        <f>E8-F8</f>
        <v>4095.6949999999997</v>
      </c>
      <c r="H8" s="10">
        <f t="shared" ref="H8:H11" si="1">+F8+G8</f>
        <v>5373.6949999999997</v>
      </c>
      <c r="I8" s="28" t="s">
        <v>14</v>
      </c>
    </row>
    <row r="9" spans="1:9" ht="37.5" customHeight="1" x14ac:dyDescent="0.25">
      <c r="A9" s="7">
        <v>3</v>
      </c>
      <c r="B9" s="8" t="s">
        <v>17</v>
      </c>
      <c r="C9" s="9" t="s">
        <v>16</v>
      </c>
      <c r="D9" s="10">
        <v>13000</v>
      </c>
      <c r="E9" s="10">
        <v>11879.732</v>
      </c>
      <c r="F9" s="10">
        <v>10000</v>
      </c>
      <c r="G9" s="10">
        <f t="shared" ref="G9" si="2">E9-F9</f>
        <v>1879.732</v>
      </c>
      <c r="H9" s="10">
        <f t="shared" si="1"/>
        <v>11879.732</v>
      </c>
      <c r="I9" s="28" t="s">
        <v>14</v>
      </c>
    </row>
    <row r="10" spans="1:9" ht="37.5" customHeight="1" x14ac:dyDescent="0.25">
      <c r="A10" s="7">
        <v>4</v>
      </c>
      <c r="B10" s="8" t="s">
        <v>18</v>
      </c>
      <c r="C10" s="9" t="s">
        <v>16</v>
      </c>
      <c r="D10" s="10">
        <v>5000</v>
      </c>
      <c r="E10" s="10">
        <v>4938.2870000000003</v>
      </c>
      <c r="F10" s="10">
        <v>4000</v>
      </c>
      <c r="G10" s="10">
        <v>938.28700000000003</v>
      </c>
      <c r="H10" s="10">
        <f t="shared" si="1"/>
        <v>4938.2870000000003</v>
      </c>
      <c r="I10" s="28" t="s">
        <v>14</v>
      </c>
    </row>
    <row r="11" spans="1:9" ht="37.5" customHeight="1" x14ac:dyDescent="0.25">
      <c r="A11" s="7">
        <v>5</v>
      </c>
      <c r="B11" s="8" t="s">
        <v>19</v>
      </c>
      <c r="C11" s="9" t="s">
        <v>16</v>
      </c>
      <c r="D11" s="10">
        <v>13692.564</v>
      </c>
      <c r="E11" s="10">
        <f>D11</f>
        <v>13692.564</v>
      </c>
      <c r="F11" s="10">
        <v>5000</v>
      </c>
      <c r="G11" s="10">
        <v>6000</v>
      </c>
      <c r="H11" s="10">
        <f t="shared" si="1"/>
        <v>11000</v>
      </c>
      <c r="I11" s="28" t="s">
        <v>20</v>
      </c>
    </row>
    <row r="12" spans="1:9" x14ac:dyDescent="0.25">
      <c r="A12" s="15"/>
      <c r="B12" s="16"/>
      <c r="C12" s="17"/>
      <c r="D12" s="18"/>
      <c r="E12" s="18"/>
      <c r="F12" s="18"/>
      <c r="G12" s="18"/>
    </row>
  </sheetData>
  <mergeCells count="12">
    <mergeCell ref="H4:H5"/>
    <mergeCell ref="I4:I5"/>
    <mergeCell ref="A1:I1"/>
    <mergeCell ref="A2:I2"/>
    <mergeCell ref="F3:I3"/>
    <mergeCell ref="A4:A5"/>
    <mergeCell ref="B4:B5"/>
    <mergeCell ref="C4:C5"/>
    <mergeCell ref="D4:D5"/>
    <mergeCell ref="E4:E5"/>
    <mergeCell ref="F4:F5"/>
    <mergeCell ref="G4:G5"/>
  </mergeCells>
  <pageMargins left="0.47244094488188981" right="0.39370078740157483" top="0.47244094488188981" bottom="0.65" header="0.31496062992125984" footer="0.31496062992125984"/>
  <pageSetup paperSize="9" scale="65" fitToHeight="0" orientation="landscape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13" workbookViewId="0">
      <selection activeCell="D6" sqref="D6:H6"/>
    </sheetView>
  </sheetViews>
  <sheetFormatPr defaultRowHeight="18.75" x14ac:dyDescent="0.3"/>
  <cols>
    <col min="1" max="1" width="6.85546875" style="4" customWidth="1"/>
    <col min="2" max="2" width="68.5703125" style="4" customWidth="1"/>
    <col min="3" max="3" width="25.7109375" style="4" customWidth="1"/>
    <col min="4" max="4" width="13" style="4" customWidth="1"/>
    <col min="5" max="5" width="22" style="4" customWidth="1"/>
    <col min="6" max="6" width="15.140625" style="4" customWidth="1"/>
    <col min="7" max="7" width="14.7109375" style="4" customWidth="1"/>
    <col min="8" max="8" width="17" style="4" customWidth="1"/>
    <col min="9" max="9" width="25.5703125" style="4" customWidth="1"/>
    <col min="10" max="252" width="9.140625" style="4"/>
    <col min="253" max="253" width="6.85546875" style="4" customWidth="1"/>
    <col min="254" max="254" width="56.140625" style="4" customWidth="1"/>
    <col min="255" max="255" width="25" style="4" customWidth="1"/>
    <col min="256" max="258" width="12" style="4" customWidth="1"/>
    <col min="259" max="259" width="11.28515625" style="4" customWidth="1"/>
    <col min="260" max="260" width="14.42578125" style="4" customWidth="1"/>
    <col min="261" max="261" width="9.140625" style="4"/>
    <col min="262" max="262" width="10.28515625" style="4" bestFit="1" customWidth="1"/>
    <col min="263" max="508" width="9.140625" style="4"/>
    <col min="509" max="509" width="6.85546875" style="4" customWidth="1"/>
    <col min="510" max="510" width="56.140625" style="4" customWidth="1"/>
    <col min="511" max="511" width="25" style="4" customWidth="1"/>
    <col min="512" max="514" width="12" style="4" customWidth="1"/>
    <col min="515" max="515" width="11.28515625" style="4" customWidth="1"/>
    <col min="516" max="516" width="14.42578125" style="4" customWidth="1"/>
    <col min="517" max="517" width="9.140625" style="4"/>
    <col min="518" max="518" width="10.28515625" style="4" bestFit="1" customWidth="1"/>
    <col min="519" max="764" width="9.140625" style="4"/>
    <col min="765" max="765" width="6.85546875" style="4" customWidth="1"/>
    <col min="766" max="766" width="56.140625" style="4" customWidth="1"/>
    <col min="767" max="767" width="25" style="4" customWidth="1"/>
    <col min="768" max="770" width="12" style="4" customWidth="1"/>
    <col min="771" max="771" width="11.28515625" style="4" customWidth="1"/>
    <col min="772" max="772" width="14.42578125" style="4" customWidth="1"/>
    <col min="773" max="773" width="9.140625" style="4"/>
    <col min="774" max="774" width="10.28515625" style="4" bestFit="1" customWidth="1"/>
    <col min="775" max="1020" width="9.140625" style="4"/>
    <col min="1021" max="1021" width="6.85546875" style="4" customWidth="1"/>
    <col min="1022" max="1022" width="56.140625" style="4" customWidth="1"/>
    <col min="1023" max="1023" width="25" style="4" customWidth="1"/>
    <col min="1024" max="1026" width="12" style="4" customWidth="1"/>
    <col min="1027" max="1027" width="11.28515625" style="4" customWidth="1"/>
    <col min="1028" max="1028" width="14.42578125" style="4" customWidth="1"/>
    <col min="1029" max="1029" width="9.140625" style="4"/>
    <col min="1030" max="1030" width="10.28515625" style="4" bestFit="1" customWidth="1"/>
    <col min="1031" max="1276" width="9.140625" style="4"/>
    <col min="1277" max="1277" width="6.85546875" style="4" customWidth="1"/>
    <col min="1278" max="1278" width="56.140625" style="4" customWidth="1"/>
    <col min="1279" max="1279" width="25" style="4" customWidth="1"/>
    <col min="1280" max="1282" width="12" style="4" customWidth="1"/>
    <col min="1283" max="1283" width="11.28515625" style="4" customWidth="1"/>
    <col min="1284" max="1284" width="14.42578125" style="4" customWidth="1"/>
    <col min="1285" max="1285" width="9.140625" style="4"/>
    <col min="1286" max="1286" width="10.28515625" style="4" bestFit="1" customWidth="1"/>
    <col min="1287" max="1532" width="9.140625" style="4"/>
    <col min="1533" max="1533" width="6.85546875" style="4" customWidth="1"/>
    <col min="1534" max="1534" width="56.140625" style="4" customWidth="1"/>
    <col min="1535" max="1535" width="25" style="4" customWidth="1"/>
    <col min="1536" max="1538" width="12" style="4" customWidth="1"/>
    <col min="1539" max="1539" width="11.28515625" style="4" customWidth="1"/>
    <col min="1540" max="1540" width="14.42578125" style="4" customWidth="1"/>
    <col min="1541" max="1541" width="9.140625" style="4"/>
    <col min="1542" max="1542" width="10.28515625" style="4" bestFit="1" customWidth="1"/>
    <col min="1543" max="1788" width="9.140625" style="4"/>
    <col min="1789" max="1789" width="6.85546875" style="4" customWidth="1"/>
    <col min="1790" max="1790" width="56.140625" style="4" customWidth="1"/>
    <col min="1791" max="1791" width="25" style="4" customWidth="1"/>
    <col min="1792" max="1794" width="12" style="4" customWidth="1"/>
    <col min="1795" max="1795" width="11.28515625" style="4" customWidth="1"/>
    <col min="1796" max="1796" width="14.42578125" style="4" customWidth="1"/>
    <col min="1797" max="1797" width="9.140625" style="4"/>
    <col min="1798" max="1798" width="10.28515625" style="4" bestFit="1" customWidth="1"/>
    <col min="1799" max="2044" width="9.140625" style="4"/>
    <col min="2045" max="2045" width="6.85546875" style="4" customWidth="1"/>
    <col min="2046" max="2046" width="56.140625" style="4" customWidth="1"/>
    <col min="2047" max="2047" width="25" style="4" customWidth="1"/>
    <col min="2048" max="2050" width="12" style="4" customWidth="1"/>
    <col min="2051" max="2051" width="11.28515625" style="4" customWidth="1"/>
    <col min="2052" max="2052" width="14.42578125" style="4" customWidth="1"/>
    <col min="2053" max="2053" width="9.140625" style="4"/>
    <col min="2054" max="2054" width="10.28515625" style="4" bestFit="1" customWidth="1"/>
    <col min="2055" max="2300" width="9.140625" style="4"/>
    <col min="2301" max="2301" width="6.85546875" style="4" customWidth="1"/>
    <col min="2302" max="2302" width="56.140625" style="4" customWidth="1"/>
    <col min="2303" max="2303" width="25" style="4" customWidth="1"/>
    <col min="2304" max="2306" width="12" style="4" customWidth="1"/>
    <col min="2307" max="2307" width="11.28515625" style="4" customWidth="1"/>
    <col min="2308" max="2308" width="14.42578125" style="4" customWidth="1"/>
    <col min="2309" max="2309" width="9.140625" style="4"/>
    <col min="2310" max="2310" width="10.28515625" style="4" bestFit="1" customWidth="1"/>
    <col min="2311" max="2556" width="9.140625" style="4"/>
    <col min="2557" max="2557" width="6.85546875" style="4" customWidth="1"/>
    <col min="2558" max="2558" width="56.140625" style="4" customWidth="1"/>
    <col min="2559" max="2559" width="25" style="4" customWidth="1"/>
    <col min="2560" max="2562" width="12" style="4" customWidth="1"/>
    <col min="2563" max="2563" width="11.28515625" style="4" customWidth="1"/>
    <col min="2564" max="2564" width="14.42578125" style="4" customWidth="1"/>
    <col min="2565" max="2565" width="9.140625" style="4"/>
    <col min="2566" max="2566" width="10.28515625" style="4" bestFit="1" customWidth="1"/>
    <col min="2567" max="2812" width="9.140625" style="4"/>
    <col min="2813" max="2813" width="6.85546875" style="4" customWidth="1"/>
    <col min="2814" max="2814" width="56.140625" style="4" customWidth="1"/>
    <col min="2815" max="2815" width="25" style="4" customWidth="1"/>
    <col min="2816" max="2818" width="12" style="4" customWidth="1"/>
    <col min="2819" max="2819" width="11.28515625" style="4" customWidth="1"/>
    <col min="2820" max="2820" width="14.42578125" style="4" customWidth="1"/>
    <col min="2821" max="2821" width="9.140625" style="4"/>
    <col min="2822" max="2822" width="10.28515625" style="4" bestFit="1" customWidth="1"/>
    <col min="2823" max="3068" width="9.140625" style="4"/>
    <col min="3069" max="3069" width="6.85546875" style="4" customWidth="1"/>
    <col min="3070" max="3070" width="56.140625" style="4" customWidth="1"/>
    <col min="3071" max="3071" width="25" style="4" customWidth="1"/>
    <col min="3072" max="3074" width="12" style="4" customWidth="1"/>
    <col min="3075" max="3075" width="11.28515625" style="4" customWidth="1"/>
    <col min="3076" max="3076" width="14.42578125" style="4" customWidth="1"/>
    <col min="3077" max="3077" width="9.140625" style="4"/>
    <col min="3078" max="3078" width="10.28515625" style="4" bestFit="1" customWidth="1"/>
    <col min="3079" max="3324" width="9.140625" style="4"/>
    <col min="3325" max="3325" width="6.85546875" style="4" customWidth="1"/>
    <col min="3326" max="3326" width="56.140625" style="4" customWidth="1"/>
    <col min="3327" max="3327" width="25" style="4" customWidth="1"/>
    <col min="3328" max="3330" width="12" style="4" customWidth="1"/>
    <col min="3331" max="3331" width="11.28515625" style="4" customWidth="1"/>
    <col min="3332" max="3332" width="14.42578125" style="4" customWidth="1"/>
    <col min="3333" max="3333" width="9.140625" style="4"/>
    <col min="3334" max="3334" width="10.28515625" style="4" bestFit="1" customWidth="1"/>
    <col min="3335" max="3580" width="9.140625" style="4"/>
    <col min="3581" max="3581" width="6.85546875" style="4" customWidth="1"/>
    <col min="3582" max="3582" width="56.140625" style="4" customWidth="1"/>
    <col min="3583" max="3583" width="25" style="4" customWidth="1"/>
    <col min="3584" max="3586" width="12" style="4" customWidth="1"/>
    <col min="3587" max="3587" width="11.28515625" style="4" customWidth="1"/>
    <col min="3588" max="3588" width="14.42578125" style="4" customWidth="1"/>
    <col min="3589" max="3589" width="9.140625" style="4"/>
    <col min="3590" max="3590" width="10.28515625" style="4" bestFit="1" customWidth="1"/>
    <col min="3591" max="3836" width="9.140625" style="4"/>
    <col min="3837" max="3837" width="6.85546875" style="4" customWidth="1"/>
    <col min="3838" max="3838" width="56.140625" style="4" customWidth="1"/>
    <col min="3839" max="3839" width="25" style="4" customWidth="1"/>
    <col min="3840" max="3842" width="12" style="4" customWidth="1"/>
    <col min="3843" max="3843" width="11.28515625" style="4" customWidth="1"/>
    <col min="3844" max="3844" width="14.42578125" style="4" customWidth="1"/>
    <col min="3845" max="3845" width="9.140625" style="4"/>
    <col min="3846" max="3846" width="10.28515625" style="4" bestFit="1" customWidth="1"/>
    <col min="3847" max="4092" width="9.140625" style="4"/>
    <col min="4093" max="4093" width="6.85546875" style="4" customWidth="1"/>
    <col min="4094" max="4094" width="56.140625" style="4" customWidth="1"/>
    <col min="4095" max="4095" width="25" style="4" customWidth="1"/>
    <col min="4096" max="4098" width="12" style="4" customWidth="1"/>
    <col min="4099" max="4099" width="11.28515625" style="4" customWidth="1"/>
    <col min="4100" max="4100" width="14.42578125" style="4" customWidth="1"/>
    <col min="4101" max="4101" width="9.140625" style="4"/>
    <col min="4102" max="4102" width="10.28515625" style="4" bestFit="1" customWidth="1"/>
    <col min="4103" max="4348" width="9.140625" style="4"/>
    <col min="4349" max="4349" width="6.85546875" style="4" customWidth="1"/>
    <col min="4350" max="4350" width="56.140625" style="4" customWidth="1"/>
    <col min="4351" max="4351" width="25" style="4" customWidth="1"/>
    <col min="4352" max="4354" width="12" style="4" customWidth="1"/>
    <col min="4355" max="4355" width="11.28515625" style="4" customWidth="1"/>
    <col min="4356" max="4356" width="14.42578125" style="4" customWidth="1"/>
    <col min="4357" max="4357" width="9.140625" style="4"/>
    <col min="4358" max="4358" width="10.28515625" style="4" bestFit="1" customWidth="1"/>
    <col min="4359" max="4604" width="9.140625" style="4"/>
    <col min="4605" max="4605" width="6.85546875" style="4" customWidth="1"/>
    <col min="4606" max="4606" width="56.140625" style="4" customWidth="1"/>
    <col min="4607" max="4607" width="25" style="4" customWidth="1"/>
    <col min="4608" max="4610" width="12" style="4" customWidth="1"/>
    <col min="4611" max="4611" width="11.28515625" style="4" customWidth="1"/>
    <col min="4612" max="4612" width="14.42578125" style="4" customWidth="1"/>
    <col min="4613" max="4613" width="9.140625" style="4"/>
    <col min="4614" max="4614" width="10.28515625" style="4" bestFit="1" customWidth="1"/>
    <col min="4615" max="4860" width="9.140625" style="4"/>
    <col min="4861" max="4861" width="6.85546875" style="4" customWidth="1"/>
    <col min="4862" max="4862" width="56.140625" style="4" customWidth="1"/>
    <col min="4863" max="4863" width="25" style="4" customWidth="1"/>
    <col min="4864" max="4866" width="12" style="4" customWidth="1"/>
    <col min="4867" max="4867" width="11.28515625" style="4" customWidth="1"/>
    <col min="4868" max="4868" width="14.42578125" style="4" customWidth="1"/>
    <col min="4869" max="4869" width="9.140625" style="4"/>
    <col min="4870" max="4870" width="10.28515625" style="4" bestFit="1" customWidth="1"/>
    <col min="4871" max="5116" width="9.140625" style="4"/>
    <col min="5117" max="5117" width="6.85546875" style="4" customWidth="1"/>
    <col min="5118" max="5118" width="56.140625" style="4" customWidth="1"/>
    <col min="5119" max="5119" width="25" style="4" customWidth="1"/>
    <col min="5120" max="5122" width="12" style="4" customWidth="1"/>
    <col min="5123" max="5123" width="11.28515625" style="4" customWidth="1"/>
    <col min="5124" max="5124" width="14.42578125" style="4" customWidth="1"/>
    <col min="5125" max="5125" width="9.140625" style="4"/>
    <col min="5126" max="5126" width="10.28515625" style="4" bestFit="1" customWidth="1"/>
    <col min="5127" max="5372" width="9.140625" style="4"/>
    <col min="5373" max="5373" width="6.85546875" style="4" customWidth="1"/>
    <col min="5374" max="5374" width="56.140625" style="4" customWidth="1"/>
    <col min="5375" max="5375" width="25" style="4" customWidth="1"/>
    <col min="5376" max="5378" width="12" style="4" customWidth="1"/>
    <col min="5379" max="5379" width="11.28515625" style="4" customWidth="1"/>
    <col min="5380" max="5380" width="14.42578125" style="4" customWidth="1"/>
    <col min="5381" max="5381" width="9.140625" style="4"/>
    <col min="5382" max="5382" width="10.28515625" style="4" bestFit="1" customWidth="1"/>
    <col min="5383" max="5628" width="9.140625" style="4"/>
    <col min="5629" max="5629" width="6.85546875" style="4" customWidth="1"/>
    <col min="5630" max="5630" width="56.140625" style="4" customWidth="1"/>
    <col min="5631" max="5631" width="25" style="4" customWidth="1"/>
    <col min="5632" max="5634" width="12" style="4" customWidth="1"/>
    <col min="5635" max="5635" width="11.28515625" style="4" customWidth="1"/>
    <col min="5636" max="5636" width="14.42578125" style="4" customWidth="1"/>
    <col min="5637" max="5637" width="9.140625" style="4"/>
    <col min="5638" max="5638" width="10.28515625" style="4" bestFit="1" customWidth="1"/>
    <col min="5639" max="5884" width="9.140625" style="4"/>
    <col min="5885" max="5885" width="6.85546875" style="4" customWidth="1"/>
    <col min="5886" max="5886" width="56.140625" style="4" customWidth="1"/>
    <col min="5887" max="5887" width="25" style="4" customWidth="1"/>
    <col min="5888" max="5890" width="12" style="4" customWidth="1"/>
    <col min="5891" max="5891" width="11.28515625" style="4" customWidth="1"/>
    <col min="5892" max="5892" width="14.42578125" style="4" customWidth="1"/>
    <col min="5893" max="5893" width="9.140625" style="4"/>
    <col min="5894" max="5894" width="10.28515625" style="4" bestFit="1" customWidth="1"/>
    <col min="5895" max="6140" width="9.140625" style="4"/>
    <col min="6141" max="6141" width="6.85546875" style="4" customWidth="1"/>
    <col min="6142" max="6142" width="56.140625" style="4" customWidth="1"/>
    <col min="6143" max="6143" width="25" style="4" customWidth="1"/>
    <col min="6144" max="6146" width="12" style="4" customWidth="1"/>
    <col min="6147" max="6147" width="11.28515625" style="4" customWidth="1"/>
    <col min="6148" max="6148" width="14.42578125" style="4" customWidth="1"/>
    <col min="6149" max="6149" width="9.140625" style="4"/>
    <col min="6150" max="6150" width="10.28515625" style="4" bestFit="1" customWidth="1"/>
    <col min="6151" max="6396" width="9.140625" style="4"/>
    <col min="6397" max="6397" width="6.85546875" style="4" customWidth="1"/>
    <col min="6398" max="6398" width="56.140625" style="4" customWidth="1"/>
    <col min="6399" max="6399" width="25" style="4" customWidth="1"/>
    <col min="6400" max="6402" width="12" style="4" customWidth="1"/>
    <col min="6403" max="6403" width="11.28515625" style="4" customWidth="1"/>
    <col min="6404" max="6404" width="14.42578125" style="4" customWidth="1"/>
    <col min="6405" max="6405" width="9.140625" style="4"/>
    <col min="6406" max="6406" width="10.28515625" style="4" bestFit="1" customWidth="1"/>
    <col min="6407" max="6652" width="9.140625" style="4"/>
    <col min="6653" max="6653" width="6.85546875" style="4" customWidth="1"/>
    <col min="6654" max="6654" width="56.140625" style="4" customWidth="1"/>
    <col min="6655" max="6655" width="25" style="4" customWidth="1"/>
    <col min="6656" max="6658" width="12" style="4" customWidth="1"/>
    <col min="6659" max="6659" width="11.28515625" style="4" customWidth="1"/>
    <col min="6660" max="6660" width="14.42578125" style="4" customWidth="1"/>
    <col min="6661" max="6661" width="9.140625" style="4"/>
    <col min="6662" max="6662" width="10.28515625" style="4" bestFit="1" customWidth="1"/>
    <col min="6663" max="6908" width="9.140625" style="4"/>
    <col min="6909" max="6909" width="6.85546875" style="4" customWidth="1"/>
    <col min="6910" max="6910" width="56.140625" style="4" customWidth="1"/>
    <col min="6911" max="6911" width="25" style="4" customWidth="1"/>
    <col min="6912" max="6914" width="12" style="4" customWidth="1"/>
    <col min="6915" max="6915" width="11.28515625" style="4" customWidth="1"/>
    <col min="6916" max="6916" width="14.42578125" style="4" customWidth="1"/>
    <col min="6917" max="6917" width="9.140625" style="4"/>
    <col min="6918" max="6918" width="10.28515625" style="4" bestFit="1" customWidth="1"/>
    <col min="6919" max="7164" width="9.140625" style="4"/>
    <col min="7165" max="7165" width="6.85546875" style="4" customWidth="1"/>
    <col min="7166" max="7166" width="56.140625" style="4" customWidth="1"/>
    <col min="7167" max="7167" width="25" style="4" customWidth="1"/>
    <col min="7168" max="7170" width="12" style="4" customWidth="1"/>
    <col min="7171" max="7171" width="11.28515625" style="4" customWidth="1"/>
    <col min="7172" max="7172" width="14.42578125" style="4" customWidth="1"/>
    <col min="7173" max="7173" width="9.140625" style="4"/>
    <col min="7174" max="7174" width="10.28515625" style="4" bestFit="1" customWidth="1"/>
    <col min="7175" max="7420" width="9.140625" style="4"/>
    <col min="7421" max="7421" width="6.85546875" style="4" customWidth="1"/>
    <col min="7422" max="7422" width="56.140625" style="4" customWidth="1"/>
    <col min="7423" max="7423" width="25" style="4" customWidth="1"/>
    <col min="7424" max="7426" width="12" style="4" customWidth="1"/>
    <col min="7427" max="7427" width="11.28515625" style="4" customWidth="1"/>
    <col min="7428" max="7428" width="14.42578125" style="4" customWidth="1"/>
    <col min="7429" max="7429" width="9.140625" style="4"/>
    <col min="7430" max="7430" width="10.28515625" style="4" bestFit="1" customWidth="1"/>
    <col min="7431" max="7676" width="9.140625" style="4"/>
    <col min="7677" max="7677" width="6.85546875" style="4" customWidth="1"/>
    <col min="7678" max="7678" width="56.140625" style="4" customWidth="1"/>
    <col min="7679" max="7679" width="25" style="4" customWidth="1"/>
    <col min="7680" max="7682" width="12" style="4" customWidth="1"/>
    <col min="7683" max="7683" width="11.28515625" style="4" customWidth="1"/>
    <col min="7684" max="7684" width="14.42578125" style="4" customWidth="1"/>
    <col min="7685" max="7685" width="9.140625" style="4"/>
    <col min="7686" max="7686" width="10.28515625" style="4" bestFit="1" customWidth="1"/>
    <col min="7687" max="7932" width="9.140625" style="4"/>
    <col min="7933" max="7933" width="6.85546875" style="4" customWidth="1"/>
    <col min="7934" max="7934" width="56.140625" style="4" customWidth="1"/>
    <col min="7935" max="7935" width="25" style="4" customWidth="1"/>
    <col min="7936" max="7938" width="12" style="4" customWidth="1"/>
    <col min="7939" max="7939" width="11.28515625" style="4" customWidth="1"/>
    <col min="7940" max="7940" width="14.42578125" style="4" customWidth="1"/>
    <col min="7941" max="7941" width="9.140625" style="4"/>
    <col min="7942" max="7942" width="10.28515625" style="4" bestFit="1" customWidth="1"/>
    <col min="7943" max="8188" width="9.140625" style="4"/>
    <col min="8189" max="8189" width="6.85546875" style="4" customWidth="1"/>
    <col min="8190" max="8190" width="56.140625" style="4" customWidth="1"/>
    <col min="8191" max="8191" width="25" style="4" customWidth="1"/>
    <col min="8192" max="8194" width="12" style="4" customWidth="1"/>
    <col min="8195" max="8195" width="11.28515625" style="4" customWidth="1"/>
    <col min="8196" max="8196" width="14.42578125" style="4" customWidth="1"/>
    <col min="8197" max="8197" width="9.140625" style="4"/>
    <col min="8198" max="8198" width="10.28515625" style="4" bestFit="1" customWidth="1"/>
    <col min="8199" max="8444" width="9.140625" style="4"/>
    <col min="8445" max="8445" width="6.85546875" style="4" customWidth="1"/>
    <col min="8446" max="8446" width="56.140625" style="4" customWidth="1"/>
    <col min="8447" max="8447" width="25" style="4" customWidth="1"/>
    <col min="8448" max="8450" width="12" style="4" customWidth="1"/>
    <col min="8451" max="8451" width="11.28515625" style="4" customWidth="1"/>
    <col min="8452" max="8452" width="14.42578125" style="4" customWidth="1"/>
    <col min="8453" max="8453" width="9.140625" style="4"/>
    <col min="8454" max="8454" width="10.28515625" style="4" bestFit="1" customWidth="1"/>
    <col min="8455" max="8700" width="9.140625" style="4"/>
    <col min="8701" max="8701" width="6.85546875" style="4" customWidth="1"/>
    <col min="8702" max="8702" width="56.140625" style="4" customWidth="1"/>
    <col min="8703" max="8703" width="25" style="4" customWidth="1"/>
    <col min="8704" max="8706" width="12" style="4" customWidth="1"/>
    <col min="8707" max="8707" width="11.28515625" style="4" customWidth="1"/>
    <col min="8708" max="8708" width="14.42578125" style="4" customWidth="1"/>
    <col min="8709" max="8709" width="9.140625" style="4"/>
    <col min="8710" max="8710" width="10.28515625" style="4" bestFit="1" customWidth="1"/>
    <col min="8711" max="8956" width="9.140625" style="4"/>
    <col min="8957" max="8957" width="6.85546875" style="4" customWidth="1"/>
    <col min="8958" max="8958" width="56.140625" style="4" customWidth="1"/>
    <col min="8959" max="8959" width="25" style="4" customWidth="1"/>
    <col min="8960" max="8962" width="12" style="4" customWidth="1"/>
    <col min="8963" max="8963" width="11.28515625" style="4" customWidth="1"/>
    <col min="8964" max="8964" width="14.42578125" style="4" customWidth="1"/>
    <col min="8965" max="8965" width="9.140625" style="4"/>
    <col min="8966" max="8966" width="10.28515625" style="4" bestFit="1" customWidth="1"/>
    <col min="8967" max="9212" width="9.140625" style="4"/>
    <col min="9213" max="9213" width="6.85546875" style="4" customWidth="1"/>
    <col min="9214" max="9214" width="56.140625" style="4" customWidth="1"/>
    <col min="9215" max="9215" width="25" style="4" customWidth="1"/>
    <col min="9216" max="9218" width="12" style="4" customWidth="1"/>
    <col min="9219" max="9219" width="11.28515625" style="4" customWidth="1"/>
    <col min="9220" max="9220" width="14.42578125" style="4" customWidth="1"/>
    <col min="9221" max="9221" width="9.140625" style="4"/>
    <col min="9222" max="9222" width="10.28515625" style="4" bestFit="1" customWidth="1"/>
    <col min="9223" max="9468" width="9.140625" style="4"/>
    <col min="9469" max="9469" width="6.85546875" style="4" customWidth="1"/>
    <col min="9470" max="9470" width="56.140625" style="4" customWidth="1"/>
    <col min="9471" max="9471" width="25" style="4" customWidth="1"/>
    <col min="9472" max="9474" width="12" style="4" customWidth="1"/>
    <col min="9475" max="9475" width="11.28515625" style="4" customWidth="1"/>
    <col min="9476" max="9476" width="14.42578125" style="4" customWidth="1"/>
    <col min="9477" max="9477" width="9.140625" style="4"/>
    <col min="9478" max="9478" width="10.28515625" style="4" bestFit="1" customWidth="1"/>
    <col min="9479" max="9724" width="9.140625" style="4"/>
    <col min="9725" max="9725" width="6.85546875" style="4" customWidth="1"/>
    <col min="9726" max="9726" width="56.140625" style="4" customWidth="1"/>
    <col min="9727" max="9727" width="25" style="4" customWidth="1"/>
    <col min="9728" max="9730" width="12" style="4" customWidth="1"/>
    <col min="9731" max="9731" width="11.28515625" style="4" customWidth="1"/>
    <col min="9732" max="9732" width="14.42578125" style="4" customWidth="1"/>
    <col min="9733" max="9733" width="9.140625" style="4"/>
    <col min="9734" max="9734" width="10.28515625" style="4" bestFit="1" customWidth="1"/>
    <col min="9735" max="9980" width="9.140625" style="4"/>
    <col min="9981" max="9981" width="6.85546875" style="4" customWidth="1"/>
    <col min="9982" max="9982" width="56.140625" style="4" customWidth="1"/>
    <col min="9983" max="9983" width="25" style="4" customWidth="1"/>
    <col min="9984" max="9986" width="12" style="4" customWidth="1"/>
    <col min="9987" max="9987" width="11.28515625" style="4" customWidth="1"/>
    <col min="9988" max="9988" width="14.42578125" style="4" customWidth="1"/>
    <col min="9989" max="9989" width="9.140625" style="4"/>
    <col min="9990" max="9990" width="10.28515625" style="4" bestFit="1" customWidth="1"/>
    <col min="9991" max="10236" width="9.140625" style="4"/>
    <col min="10237" max="10237" width="6.85546875" style="4" customWidth="1"/>
    <col min="10238" max="10238" width="56.140625" style="4" customWidth="1"/>
    <col min="10239" max="10239" width="25" style="4" customWidth="1"/>
    <col min="10240" max="10242" width="12" style="4" customWidth="1"/>
    <col min="10243" max="10243" width="11.28515625" style="4" customWidth="1"/>
    <col min="10244" max="10244" width="14.42578125" style="4" customWidth="1"/>
    <col min="10245" max="10245" width="9.140625" style="4"/>
    <col min="10246" max="10246" width="10.28515625" style="4" bestFit="1" customWidth="1"/>
    <col min="10247" max="10492" width="9.140625" style="4"/>
    <col min="10493" max="10493" width="6.85546875" style="4" customWidth="1"/>
    <col min="10494" max="10494" width="56.140625" style="4" customWidth="1"/>
    <col min="10495" max="10495" width="25" style="4" customWidth="1"/>
    <col min="10496" max="10498" width="12" style="4" customWidth="1"/>
    <col min="10499" max="10499" width="11.28515625" style="4" customWidth="1"/>
    <col min="10500" max="10500" width="14.42578125" style="4" customWidth="1"/>
    <col min="10501" max="10501" width="9.140625" style="4"/>
    <col min="10502" max="10502" width="10.28515625" style="4" bestFit="1" customWidth="1"/>
    <col min="10503" max="10748" width="9.140625" style="4"/>
    <col min="10749" max="10749" width="6.85546875" style="4" customWidth="1"/>
    <col min="10750" max="10750" width="56.140625" style="4" customWidth="1"/>
    <col min="10751" max="10751" width="25" style="4" customWidth="1"/>
    <col min="10752" max="10754" width="12" style="4" customWidth="1"/>
    <col min="10755" max="10755" width="11.28515625" style="4" customWidth="1"/>
    <col min="10756" max="10756" width="14.42578125" style="4" customWidth="1"/>
    <col min="10757" max="10757" width="9.140625" style="4"/>
    <col min="10758" max="10758" width="10.28515625" style="4" bestFit="1" customWidth="1"/>
    <col min="10759" max="11004" width="9.140625" style="4"/>
    <col min="11005" max="11005" width="6.85546875" style="4" customWidth="1"/>
    <col min="11006" max="11006" width="56.140625" style="4" customWidth="1"/>
    <col min="11007" max="11007" width="25" style="4" customWidth="1"/>
    <col min="11008" max="11010" width="12" style="4" customWidth="1"/>
    <col min="11011" max="11011" width="11.28515625" style="4" customWidth="1"/>
    <col min="11012" max="11012" width="14.42578125" style="4" customWidth="1"/>
    <col min="11013" max="11013" width="9.140625" style="4"/>
    <col min="11014" max="11014" width="10.28515625" style="4" bestFit="1" customWidth="1"/>
    <col min="11015" max="11260" width="9.140625" style="4"/>
    <col min="11261" max="11261" width="6.85546875" style="4" customWidth="1"/>
    <col min="11262" max="11262" width="56.140625" style="4" customWidth="1"/>
    <col min="11263" max="11263" width="25" style="4" customWidth="1"/>
    <col min="11264" max="11266" width="12" style="4" customWidth="1"/>
    <col min="11267" max="11267" width="11.28515625" style="4" customWidth="1"/>
    <col min="11268" max="11268" width="14.42578125" style="4" customWidth="1"/>
    <col min="11269" max="11269" width="9.140625" style="4"/>
    <col min="11270" max="11270" width="10.28515625" style="4" bestFit="1" customWidth="1"/>
    <col min="11271" max="11516" width="9.140625" style="4"/>
    <col min="11517" max="11517" width="6.85546875" style="4" customWidth="1"/>
    <col min="11518" max="11518" width="56.140625" style="4" customWidth="1"/>
    <col min="11519" max="11519" width="25" style="4" customWidth="1"/>
    <col min="11520" max="11522" width="12" style="4" customWidth="1"/>
    <col min="11523" max="11523" width="11.28515625" style="4" customWidth="1"/>
    <col min="11524" max="11524" width="14.42578125" style="4" customWidth="1"/>
    <col min="11525" max="11525" width="9.140625" style="4"/>
    <col min="11526" max="11526" width="10.28515625" style="4" bestFit="1" customWidth="1"/>
    <col min="11527" max="11772" width="9.140625" style="4"/>
    <col min="11773" max="11773" width="6.85546875" style="4" customWidth="1"/>
    <col min="11774" max="11774" width="56.140625" style="4" customWidth="1"/>
    <col min="11775" max="11775" width="25" style="4" customWidth="1"/>
    <col min="11776" max="11778" width="12" style="4" customWidth="1"/>
    <col min="11779" max="11779" width="11.28515625" style="4" customWidth="1"/>
    <col min="11780" max="11780" width="14.42578125" style="4" customWidth="1"/>
    <col min="11781" max="11781" width="9.140625" style="4"/>
    <col min="11782" max="11782" width="10.28515625" style="4" bestFit="1" customWidth="1"/>
    <col min="11783" max="12028" width="9.140625" style="4"/>
    <col min="12029" max="12029" width="6.85546875" style="4" customWidth="1"/>
    <col min="12030" max="12030" width="56.140625" style="4" customWidth="1"/>
    <col min="12031" max="12031" width="25" style="4" customWidth="1"/>
    <col min="12032" max="12034" width="12" style="4" customWidth="1"/>
    <col min="12035" max="12035" width="11.28515625" style="4" customWidth="1"/>
    <col min="12036" max="12036" width="14.42578125" style="4" customWidth="1"/>
    <col min="12037" max="12037" width="9.140625" style="4"/>
    <col min="12038" max="12038" width="10.28515625" style="4" bestFit="1" customWidth="1"/>
    <col min="12039" max="12284" width="9.140625" style="4"/>
    <col min="12285" max="12285" width="6.85546875" style="4" customWidth="1"/>
    <col min="12286" max="12286" width="56.140625" style="4" customWidth="1"/>
    <col min="12287" max="12287" width="25" style="4" customWidth="1"/>
    <col min="12288" max="12290" width="12" style="4" customWidth="1"/>
    <col min="12291" max="12291" width="11.28515625" style="4" customWidth="1"/>
    <col min="12292" max="12292" width="14.42578125" style="4" customWidth="1"/>
    <col min="12293" max="12293" width="9.140625" style="4"/>
    <col min="12294" max="12294" width="10.28515625" style="4" bestFit="1" customWidth="1"/>
    <col min="12295" max="12540" width="9.140625" style="4"/>
    <col min="12541" max="12541" width="6.85546875" style="4" customWidth="1"/>
    <col min="12542" max="12542" width="56.140625" style="4" customWidth="1"/>
    <col min="12543" max="12543" width="25" style="4" customWidth="1"/>
    <col min="12544" max="12546" width="12" style="4" customWidth="1"/>
    <col min="12547" max="12547" width="11.28515625" style="4" customWidth="1"/>
    <col min="12548" max="12548" width="14.42578125" style="4" customWidth="1"/>
    <col min="12549" max="12549" width="9.140625" style="4"/>
    <col min="12550" max="12550" width="10.28515625" style="4" bestFit="1" customWidth="1"/>
    <col min="12551" max="12796" width="9.140625" style="4"/>
    <col min="12797" max="12797" width="6.85546875" style="4" customWidth="1"/>
    <col min="12798" max="12798" width="56.140625" style="4" customWidth="1"/>
    <col min="12799" max="12799" width="25" style="4" customWidth="1"/>
    <col min="12800" max="12802" width="12" style="4" customWidth="1"/>
    <col min="12803" max="12803" width="11.28515625" style="4" customWidth="1"/>
    <col min="12804" max="12804" width="14.42578125" style="4" customWidth="1"/>
    <col min="12805" max="12805" width="9.140625" style="4"/>
    <col min="12806" max="12806" width="10.28515625" style="4" bestFit="1" customWidth="1"/>
    <col min="12807" max="13052" width="9.140625" style="4"/>
    <col min="13053" max="13053" width="6.85546875" style="4" customWidth="1"/>
    <col min="13054" max="13054" width="56.140625" style="4" customWidth="1"/>
    <col min="13055" max="13055" width="25" style="4" customWidth="1"/>
    <col min="13056" max="13058" width="12" style="4" customWidth="1"/>
    <col min="13059" max="13059" width="11.28515625" style="4" customWidth="1"/>
    <col min="13060" max="13060" width="14.42578125" style="4" customWidth="1"/>
    <col min="13061" max="13061" width="9.140625" style="4"/>
    <col min="13062" max="13062" width="10.28515625" style="4" bestFit="1" customWidth="1"/>
    <col min="13063" max="13308" width="9.140625" style="4"/>
    <col min="13309" max="13309" width="6.85546875" style="4" customWidth="1"/>
    <col min="13310" max="13310" width="56.140625" style="4" customWidth="1"/>
    <col min="13311" max="13311" width="25" style="4" customWidth="1"/>
    <col min="13312" max="13314" width="12" style="4" customWidth="1"/>
    <col min="13315" max="13315" width="11.28515625" style="4" customWidth="1"/>
    <col min="13316" max="13316" width="14.42578125" style="4" customWidth="1"/>
    <col min="13317" max="13317" width="9.140625" style="4"/>
    <col min="13318" max="13318" width="10.28515625" style="4" bestFit="1" customWidth="1"/>
    <col min="13319" max="13564" width="9.140625" style="4"/>
    <col min="13565" max="13565" width="6.85546875" style="4" customWidth="1"/>
    <col min="13566" max="13566" width="56.140625" style="4" customWidth="1"/>
    <col min="13567" max="13567" width="25" style="4" customWidth="1"/>
    <col min="13568" max="13570" width="12" style="4" customWidth="1"/>
    <col min="13571" max="13571" width="11.28515625" style="4" customWidth="1"/>
    <col min="13572" max="13572" width="14.42578125" style="4" customWidth="1"/>
    <col min="13573" max="13573" width="9.140625" style="4"/>
    <col min="13574" max="13574" width="10.28515625" style="4" bestFit="1" customWidth="1"/>
    <col min="13575" max="13820" width="9.140625" style="4"/>
    <col min="13821" max="13821" width="6.85546875" style="4" customWidth="1"/>
    <col min="13822" max="13822" width="56.140625" style="4" customWidth="1"/>
    <col min="13823" max="13823" width="25" style="4" customWidth="1"/>
    <col min="13824" max="13826" width="12" style="4" customWidth="1"/>
    <col min="13827" max="13827" width="11.28515625" style="4" customWidth="1"/>
    <col min="13828" max="13828" width="14.42578125" style="4" customWidth="1"/>
    <col min="13829" max="13829" width="9.140625" style="4"/>
    <col min="13830" max="13830" width="10.28515625" style="4" bestFit="1" customWidth="1"/>
    <col min="13831" max="14076" width="9.140625" style="4"/>
    <col min="14077" max="14077" width="6.85546875" style="4" customWidth="1"/>
    <col min="14078" max="14078" width="56.140625" style="4" customWidth="1"/>
    <col min="14079" max="14079" width="25" style="4" customWidth="1"/>
    <col min="14080" max="14082" width="12" style="4" customWidth="1"/>
    <col min="14083" max="14083" width="11.28515625" style="4" customWidth="1"/>
    <col min="14084" max="14084" width="14.42578125" style="4" customWidth="1"/>
    <col min="14085" max="14085" width="9.140625" style="4"/>
    <col min="14086" max="14086" width="10.28515625" style="4" bestFit="1" customWidth="1"/>
    <col min="14087" max="14332" width="9.140625" style="4"/>
    <col min="14333" max="14333" width="6.85546875" style="4" customWidth="1"/>
    <col min="14334" max="14334" width="56.140625" style="4" customWidth="1"/>
    <col min="14335" max="14335" width="25" style="4" customWidth="1"/>
    <col min="14336" max="14338" width="12" style="4" customWidth="1"/>
    <col min="14339" max="14339" width="11.28515625" style="4" customWidth="1"/>
    <col min="14340" max="14340" width="14.42578125" style="4" customWidth="1"/>
    <col min="14341" max="14341" width="9.140625" style="4"/>
    <col min="14342" max="14342" width="10.28515625" style="4" bestFit="1" customWidth="1"/>
    <col min="14343" max="14588" width="9.140625" style="4"/>
    <col min="14589" max="14589" width="6.85546875" style="4" customWidth="1"/>
    <col min="14590" max="14590" width="56.140625" style="4" customWidth="1"/>
    <col min="14591" max="14591" width="25" style="4" customWidth="1"/>
    <col min="14592" max="14594" width="12" style="4" customWidth="1"/>
    <col min="14595" max="14595" width="11.28515625" style="4" customWidth="1"/>
    <col min="14596" max="14596" width="14.42578125" style="4" customWidth="1"/>
    <col min="14597" max="14597" width="9.140625" style="4"/>
    <col min="14598" max="14598" width="10.28515625" style="4" bestFit="1" customWidth="1"/>
    <col min="14599" max="14844" width="9.140625" style="4"/>
    <col min="14845" max="14845" width="6.85546875" style="4" customWidth="1"/>
    <col min="14846" max="14846" width="56.140625" style="4" customWidth="1"/>
    <col min="14847" max="14847" width="25" style="4" customWidth="1"/>
    <col min="14848" max="14850" width="12" style="4" customWidth="1"/>
    <col min="14851" max="14851" width="11.28515625" style="4" customWidth="1"/>
    <col min="14852" max="14852" width="14.42578125" style="4" customWidth="1"/>
    <col min="14853" max="14853" width="9.140625" style="4"/>
    <col min="14854" max="14854" width="10.28515625" style="4" bestFit="1" customWidth="1"/>
    <col min="14855" max="15100" width="9.140625" style="4"/>
    <col min="15101" max="15101" width="6.85546875" style="4" customWidth="1"/>
    <col min="15102" max="15102" width="56.140625" style="4" customWidth="1"/>
    <col min="15103" max="15103" width="25" style="4" customWidth="1"/>
    <col min="15104" max="15106" width="12" style="4" customWidth="1"/>
    <col min="15107" max="15107" width="11.28515625" style="4" customWidth="1"/>
    <col min="15108" max="15108" width="14.42578125" style="4" customWidth="1"/>
    <col min="15109" max="15109" width="9.140625" style="4"/>
    <col min="15110" max="15110" width="10.28515625" style="4" bestFit="1" customWidth="1"/>
    <col min="15111" max="15356" width="9.140625" style="4"/>
    <col min="15357" max="15357" width="6.85546875" style="4" customWidth="1"/>
    <col min="15358" max="15358" width="56.140625" style="4" customWidth="1"/>
    <col min="15359" max="15359" width="25" style="4" customWidth="1"/>
    <col min="15360" max="15362" width="12" style="4" customWidth="1"/>
    <col min="15363" max="15363" width="11.28515625" style="4" customWidth="1"/>
    <col min="15364" max="15364" width="14.42578125" style="4" customWidth="1"/>
    <col min="15365" max="15365" width="9.140625" style="4"/>
    <col min="15366" max="15366" width="10.28515625" style="4" bestFit="1" customWidth="1"/>
    <col min="15367" max="15612" width="9.140625" style="4"/>
    <col min="15613" max="15613" width="6.85546875" style="4" customWidth="1"/>
    <col min="15614" max="15614" width="56.140625" style="4" customWidth="1"/>
    <col min="15615" max="15615" width="25" style="4" customWidth="1"/>
    <col min="15616" max="15618" width="12" style="4" customWidth="1"/>
    <col min="15619" max="15619" width="11.28515625" style="4" customWidth="1"/>
    <col min="15620" max="15620" width="14.42578125" style="4" customWidth="1"/>
    <col min="15621" max="15621" width="9.140625" style="4"/>
    <col min="15622" max="15622" width="10.28515625" style="4" bestFit="1" customWidth="1"/>
    <col min="15623" max="15868" width="9.140625" style="4"/>
    <col min="15869" max="15869" width="6.85546875" style="4" customWidth="1"/>
    <col min="15870" max="15870" width="56.140625" style="4" customWidth="1"/>
    <col min="15871" max="15871" width="25" style="4" customWidth="1"/>
    <col min="15872" max="15874" width="12" style="4" customWidth="1"/>
    <col min="15875" max="15875" width="11.28515625" style="4" customWidth="1"/>
    <col min="15876" max="15876" width="14.42578125" style="4" customWidth="1"/>
    <col min="15877" max="15877" width="9.140625" style="4"/>
    <col min="15878" max="15878" width="10.28515625" style="4" bestFit="1" customWidth="1"/>
    <col min="15879" max="16124" width="9.140625" style="4"/>
    <col min="16125" max="16125" width="6.85546875" style="4" customWidth="1"/>
    <col min="16126" max="16126" width="56.140625" style="4" customWidth="1"/>
    <col min="16127" max="16127" width="25" style="4" customWidth="1"/>
    <col min="16128" max="16130" width="12" style="4" customWidth="1"/>
    <col min="16131" max="16131" width="11.28515625" style="4" customWidth="1"/>
    <col min="16132" max="16132" width="14.42578125" style="4" customWidth="1"/>
    <col min="16133" max="16133" width="9.140625" style="4"/>
    <col min="16134" max="16134" width="10.28515625" style="4" bestFit="1" customWidth="1"/>
    <col min="16135" max="16384" width="9.140625" style="4"/>
  </cols>
  <sheetData>
    <row r="1" spans="1:9" ht="42" customHeight="1" x14ac:dyDescent="0.3">
      <c r="A1" s="37" t="s">
        <v>56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 x14ac:dyDescent="0.3">
      <c r="A2" s="39" t="str">
        <f>+CTQT!A2</f>
        <v>(Kèm theo Nghị quyết số 48/NQ-HĐND ngày 20/12/2023 của HĐND huyện)</v>
      </c>
      <c r="B2" s="39"/>
      <c r="C2" s="39"/>
      <c r="D2" s="39"/>
      <c r="E2" s="39"/>
      <c r="F2" s="39"/>
      <c r="G2" s="39"/>
      <c r="H2" s="39"/>
      <c r="I2" s="39"/>
    </row>
    <row r="3" spans="1:9" ht="19.5" x14ac:dyDescent="0.35">
      <c r="A3" s="19"/>
      <c r="B3" s="19"/>
      <c r="C3" s="19"/>
      <c r="D3" s="19"/>
      <c r="E3" s="19"/>
      <c r="F3" s="40" t="s">
        <v>0</v>
      </c>
      <c r="G3" s="40"/>
      <c r="H3" s="40"/>
      <c r="I3" s="40"/>
    </row>
    <row r="4" spans="1:9" ht="32.25" customHeight="1" x14ac:dyDescent="0.3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</row>
    <row r="5" spans="1:9" ht="36.75" customHeight="1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9" x14ac:dyDescent="0.3">
      <c r="A6" s="1"/>
      <c r="B6" s="1" t="s">
        <v>10</v>
      </c>
      <c r="C6" s="1"/>
      <c r="D6" s="2">
        <f>+D7</f>
        <v>45566.353999999999</v>
      </c>
      <c r="E6" s="2">
        <f t="shared" ref="E6:H6" si="0">+E7</f>
        <v>33063</v>
      </c>
      <c r="F6" s="2">
        <f t="shared" si="0"/>
        <v>26241</v>
      </c>
      <c r="G6" s="2">
        <f t="shared" si="0"/>
        <v>6822</v>
      </c>
      <c r="H6" s="2">
        <f t="shared" si="0"/>
        <v>33063</v>
      </c>
      <c r="I6" s="3"/>
    </row>
    <row r="7" spans="1:9" ht="37.5" customHeight="1" x14ac:dyDescent="0.3">
      <c r="A7" s="1" t="s">
        <v>21</v>
      </c>
      <c r="B7" s="5" t="s">
        <v>22</v>
      </c>
      <c r="C7" s="9"/>
      <c r="D7" s="2">
        <f t="shared" ref="D7:H7" si="1">SUM(D8:D11)</f>
        <v>45566.353999999999</v>
      </c>
      <c r="E7" s="2">
        <f t="shared" si="1"/>
        <v>33063</v>
      </c>
      <c r="F7" s="2">
        <f t="shared" si="1"/>
        <v>26241</v>
      </c>
      <c r="G7" s="2">
        <f t="shared" si="1"/>
        <v>6822</v>
      </c>
      <c r="H7" s="2">
        <f t="shared" si="1"/>
        <v>33063</v>
      </c>
      <c r="I7" s="6"/>
    </row>
    <row r="8" spans="1:9" ht="37.5" customHeight="1" x14ac:dyDescent="0.3">
      <c r="A8" s="7">
        <v>1</v>
      </c>
      <c r="B8" s="11" t="s">
        <v>23</v>
      </c>
      <c r="C8" s="9" t="s">
        <v>24</v>
      </c>
      <c r="D8" s="12">
        <v>14689.078</v>
      </c>
      <c r="E8" s="12">
        <v>10430</v>
      </c>
      <c r="F8" s="10">
        <f>2000+7241</f>
        <v>9241</v>
      </c>
      <c r="G8" s="10">
        <v>1189</v>
      </c>
      <c r="H8" s="10">
        <f t="shared" ref="H8:H11" si="2">+F8+G8</f>
        <v>10430</v>
      </c>
      <c r="I8" s="20" t="s">
        <v>25</v>
      </c>
    </row>
    <row r="9" spans="1:9" ht="37.5" customHeight="1" x14ac:dyDescent="0.3">
      <c r="A9" s="7">
        <v>2</v>
      </c>
      <c r="B9" s="11" t="s">
        <v>26</v>
      </c>
      <c r="C9" s="9" t="s">
        <v>27</v>
      </c>
      <c r="D9" s="12">
        <v>13353.279</v>
      </c>
      <c r="E9" s="12">
        <v>10500</v>
      </c>
      <c r="F9" s="10">
        <v>10000</v>
      </c>
      <c r="G9" s="10">
        <f t="shared" ref="G9:G11" si="3">E9-F9</f>
        <v>500</v>
      </c>
      <c r="H9" s="10">
        <f t="shared" si="2"/>
        <v>10500</v>
      </c>
      <c r="I9" s="20" t="s">
        <v>25</v>
      </c>
    </row>
    <row r="10" spans="1:9" ht="37.5" customHeight="1" x14ac:dyDescent="0.3">
      <c r="A10" s="7">
        <v>3</v>
      </c>
      <c r="B10" s="13" t="s">
        <v>28</v>
      </c>
      <c r="C10" s="9" t="s">
        <v>29</v>
      </c>
      <c r="D10" s="12">
        <v>2761.9969999999998</v>
      </c>
      <c r="E10" s="12">
        <v>1800</v>
      </c>
      <c r="F10" s="10">
        <v>1000</v>
      </c>
      <c r="G10" s="10">
        <f t="shared" si="3"/>
        <v>800</v>
      </c>
      <c r="H10" s="10">
        <f t="shared" si="2"/>
        <v>1800</v>
      </c>
      <c r="I10" s="20" t="s">
        <v>25</v>
      </c>
    </row>
    <row r="11" spans="1:9" ht="37.5" customHeight="1" x14ac:dyDescent="0.3">
      <c r="A11" s="7">
        <v>4</v>
      </c>
      <c r="B11" s="13" t="s">
        <v>30</v>
      </c>
      <c r="C11" s="14" t="s">
        <v>31</v>
      </c>
      <c r="D11" s="12">
        <v>14762</v>
      </c>
      <c r="E11" s="12">
        <v>10333</v>
      </c>
      <c r="F11" s="10">
        <v>6000</v>
      </c>
      <c r="G11" s="10">
        <f t="shared" si="3"/>
        <v>4333</v>
      </c>
      <c r="H11" s="10">
        <f t="shared" si="2"/>
        <v>10333</v>
      </c>
      <c r="I11" s="20" t="s">
        <v>25</v>
      </c>
    </row>
    <row r="12" spans="1:9" x14ac:dyDescent="0.3">
      <c r="A12" s="15"/>
      <c r="B12" s="16"/>
      <c r="C12" s="17"/>
      <c r="D12" s="18"/>
      <c r="E12" s="18"/>
      <c r="F12" s="18"/>
      <c r="G12" s="18"/>
    </row>
  </sheetData>
  <mergeCells count="12">
    <mergeCell ref="G4:G5"/>
    <mergeCell ref="H4:H5"/>
    <mergeCell ref="I4:I5"/>
    <mergeCell ref="A1:I1"/>
    <mergeCell ref="A2:I2"/>
    <mergeCell ref="F3:I3"/>
    <mergeCell ref="A4:A5"/>
    <mergeCell ref="B4:B5"/>
    <mergeCell ref="C4:C5"/>
    <mergeCell ref="D4:D5"/>
    <mergeCell ref="E4:E5"/>
    <mergeCell ref="F4:F5"/>
  </mergeCells>
  <pageMargins left="0.47244094488188981" right="0.39370078740157483" top="0.47244094488188981" bottom="0.65" header="0.31496062992125984" footer="0.31496062992125984"/>
  <pageSetup paperSize="9" scale="65" fitToHeight="0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H2"/>
    </sheetView>
  </sheetViews>
  <sheetFormatPr defaultRowHeight="18.75" x14ac:dyDescent="0.25"/>
  <cols>
    <col min="1" max="1" width="6.85546875" style="24" customWidth="1"/>
    <col min="2" max="2" width="68.5703125" style="24" customWidth="1"/>
    <col min="3" max="3" width="25.7109375" style="24" customWidth="1"/>
    <col min="4" max="4" width="13" style="24" customWidth="1"/>
    <col min="5" max="5" width="22" style="24" customWidth="1"/>
    <col min="6" max="6" width="15.140625" style="24" customWidth="1"/>
    <col min="7" max="7" width="14.7109375" style="24" customWidth="1"/>
    <col min="8" max="8" width="25.5703125" style="24" customWidth="1"/>
    <col min="9" max="251" width="9.140625" style="24"/>
    <col min="252" max="252" width="6.85546875" style="24" customWidth="1"/>
    <col min="253" max="253" width="56.140625" style="24" customWidth="1"/>
    <col min="254" max="254" width="25" style="24" customWidth="1"/>
    <col min="255" max="257" width="12" style="24" customWidth="1"/>
    <col min="258" max="258" width="11.28515625" style="24" customWidth="1"/>
    <col min="259" max="259" width="14.42578125" style="24" customWidth="1"/>
    <col min="260" max="260" width="9.140625" style="24"/>
    <col min="261" max="261" width="10.28515625" style="24" bestFit="1" customWidth="1"/>
    <col min="262" max="507" width="9.140625" style="24"/>
    <col min="508" max="508" width="6.85546875" style="24" customWidth="1"/>
    <col min="509" max="509" width="56.140625" style="24" customWidth="1"/>
    <col min="510" max="510" width="25" style="24" customWidth="1"/>
    <col min="511" max="513" width="12" style="24" customWidth="1"/>
    <col min="514" max="514" width="11.28515625" style="24" customWidth="1"/>
    <col min="515" max="515" width="14.42578125" style="24" customWidth="1"/>
    <col min="516" max="516" width="9.140625" style="24"/>
    <col min="517" max="517" width="10.28515625" style="24" bestFit="1" customWidth="1"/>
    <col min="518" max="763" width="9.140625" style="24"/>
    <col min="764" max="764" width="6.85546875" style="24" customWidth="1"/>
    <col min="765" max="765" width="56.140625" style="24" customWidth="1"/>
    <col min="766" max="766" width="25" style="24" customWidth="1"/>
    <col min="767" max="769" width="12" style="24" customWidth="1"/>
    <col min="770" max="770" width="11.28515625" style="24" customWidth="1"/>
    <col min="771" max="771" width="14.42578125" style="24" customWidth="1"/>
    <col min="772" max="772" width="9.140625" style="24"/>
    <col min="773" max="773" width="10.28515625" style="24" bestFit="1" customWidth="1"/>
    <col min="774" max="1019" width="9.140625" style="24"/>
    <col min="1020" max="1020" width="6.85546875" style="24" customWidth="1"/>
    <col min="1021" max="1021" width="56.140625" style="24" customWidth="1"/>
    <col min="1022" max="1022" width="25" style="24" customWidth="1"/>
    <col min="1023" max="1025" width="12" style="24" customWidth="1"/>
    <col min="1026" max="1026" width="11.28515625" style="24" customWidth="1"/>
    <col min="1027" max="1027" width="14.42578125" style="24" customWidth="1"/>
    <col min="1028" max="1028" width="9.140625" style="24"/>
    <col min="1029" max="1029" width="10.28515625" style="24" bestFit="1" customWidth="1"/>
    <col min="1030" max="1275" width="9.140625" style="24"/>
    <col min="1276" max="1276" width="6.85546875" style="24" customWidth="1"/>
    <col min="1277" max="1277" width="56.140625" style="24" customWidth="1"/>
    <col min="1278" max="1278" width="25" style="24" customWidth="1"/>
    <col min="1279" max="1281" width="12" style="24" customWidth="1"/>
    <col min="1282" max="1282" width="11.28515625" style="24" customWidth="1"/>
    <col min="1283" max="1283" width="14.42578125" style="24" customWidth="1"/>
    <col min="1284" max="1284" width="9.140625" style="24"/>
    <col min="1285" max="1285" width="10.28515625" style="24" bestFit="1" customWidth="1"/>
    <col min="1286" max="1531" width="9.140625" style="24"/>
    <col min="1532" max="1532" width="6.85546875" style="24" customWidth="1"/>
    <col min="1533" max="1533" width="56.140625" style="24" customWidth="1"/>
    <col min="1534" max="1534" width="25" style="24" customWidth="1"/>
    <col min="1535" max="1537" width="12" style="24" customWidth="1"/>
    <col min="1538" max="1538" width="11.28515625" style="24" customWidth="1"/>
    <col min="1539" max="1539" width="14.42578125" style="24" customWidth="1"/>
    <col min="1540" max="1540" width="9.140625" style="24"/>
    <col min="1541" max="1541" width="10.28515625" style="24" bestFit="1" customWidth="1"/>
    <col min="1542" max="1787" width="9.140625" style="24"/>
    <col min="1788" max="1788" width="6.85546875" style="24" customWidth="1"/>
    <col min="1789" max="1789" width="56.140625" style="24" customWidth="1"/>
    <col min="1790" max="1790" width="25" style="24" customWidth="1"/>
    <col min="1791" max="1793" width="12" style="24" customWidth="1"/>
    <col min="1794" max="1794" width="11.28515625" style="24" customWidth="1"/>
    <col min="1795" max="1795" width="14.42578125" style="24" customWidth="1"/>
    <col min="1796" max="1796" width="9.140625" style="24"/>
    <col min="1797" max="1797" width="10.28515625" style="24" bestFit="1" customWidth="1"/>
    <col min="1798" max="2043" width="9.140625" style="24"/>
    <col min="2044" max="2044" width="6.85546875" style="24" customWidth="1"/>
    <col min="2045" max="2045" width="56.140625" style="24" customWidth="1"/>
    <col min="2046" max="2046" width="25" style="24" customWidth="1"/>
    <col min="2047" max="2049" width="12" style="24" customWidth="1"/>
    <col min="2050" max="2050" width="11.28515625" style="24" customWidth="1"/>
    <col min="2051" max="2051" width="14.42578125" style="24" customWidth="1"/>
    <col min="2052" max="2052" width="9.140625" style="24"/>
    <col min="2053" max="2053" width="10.28515625" style="24" bestFit="1" customWidth="1"/>
    <col min="2054" max="2299" width="9.140625" style="24"/>
    <col min="2300" max="2300" width="6.85546875" style="24" customWidth="1"/>
    <col min="2301" max="2301" width="56.140625" style="24" customWidth="1"/>
    <col min="2302" max="2302" width="25" style="24" customWidth="1"/>
    <col min="2303" max="2305" width="12" style="24" customWidth="1"/>
    <col min="2306" max="2306" width="11.28515625" style="24" customWidth="1"/>
    <col min="2307" max="2307" width="14.42578125" style="24" customWidth="1"/>
    <col min="2308" max="2308" width="9.140625" style="24"/>
    <col min="2309" max="2309" width="10.28515625" style="24" bestFit="1" customWidth="1"/>
    <col min="2310" max="2555" width="9.140625" style="24"/>
    <col min="2556" max="2556" width="6.85546875" style="24" customWidth="1"/>
    <col min="2557" max="2557" width="56.140625" style="24" customWidth="1"/>
    <col min="2558" max="2558" width="25" style="24" customWidth="1"/>
    <col min="2559" max="2561" width="12" style="24" customWidth="1"/>
    <col min="2562" max="2562" width="11.28515625" style="24" customWidth="1"/>
    <col min="2563" max="2563" width="14.42578125" style="24" customWidth="1"/>
    <col min="2564" max="2564" width="9.140625" style="24"/>
    <col min="2565" max="2565" width="10.28515625" style="24" bestFit="1" customWidth="1"/>
    <col min="2566" max="2811" width="9.140625" style="24"/>
    <col min="2812" max="2812" width="6.85546875" style="24" customWidth="1"/>
    <col min="2813" max="2813" width="56.140625" style="24" customWidth="1"/>
    <col min="2814" max="2814" width="25" style="24" customWidth="1"/>
    <col min="2815" max="2817" width="12" style="24" customWidth="1"/>
    <col min="2818" max="2818" width="11.28515625" style="24" customWidth="1"/>
    <col min="2819" max="2819" width="14.42578125" style="24" customWidth="1"/>
    <col min="2820" max="2820" width="9.140625" style="24"/>
    <col min="2821" max="2821" width="10.28515625" style="24" bestFit="1" customWidth="1"/>
    <col min="2822" max="3067" width="9.140625" style="24"/>
    <col min="3068" max="3068" width="6.85546875" style="24" customWidth="1"/>
    <col min="3069" max="3069" width="56.140625" style="24" customWidth="1"/>
    <col min="3070" max="3070" width="25" style="24" customWidth="1"/>
    <col min="3071" max="3073" width="12" style="24" customWidth="1"/>
    <col min="3074" max="3074" width="11.28515625" style="24" customWidth="1"/>
    <col min="3075" max="3075" width="14.42578125" style="24" customWidth="1"/>
    <col min="3076" max="3076" width="9.140625" style="24"/>
    <col min="3077" max="3077" width="10.28515625" style="24" bestFit="1" customWidth="1"/>
    <col min="3078" max="3323" width="9.140625" style="24"/>
    <col min="3324" max="3324" width="6.85546875" style="24" customWidth="1"/>
    <col min="3325" max="3325" width="56.140625" style="24" customWidth="1"/>
    <col min="3326" max="3326" width="25" style="24" customWidth="1"/>
    <col min="3327" max="3329" width="12" style="24" customWidth="1"/>
    <col min="3330" max="3330" width="11.28515625" style="24" customWidth="1"/>
    <col min="3331" max="3331" width="14.42578125" style="24" customWidth="1"/>
    <col min="3332" max="3332" width="9.140625" style="24"/>
    <col min="3333" max="3333" width="10.28515625" style="24" bestFit="1" customWidth="1"/>
    <col min="3334" max="3579" width="9.140625" style="24"/>
    <col min="3580" max="3580" width="6.85546875" style="24" customWidth="1"/>
    <col min="3581" max="3581" width="56.140625" style="24" customWidth="1"/>
    <col min="3582" max="3582" width="25" style="24" customWidth="1"/>
    <col min="3583" max="3585" width="12" style="24" customWidth="1"/>
    <col min="3586" max="3586" width="11.28515625" style="24" customWidth="1"/>
    <col min="3587" max="3587" width="14.42578125" style="24" customWidth="1"/>
    <col min="3588" max="3588" width="9.140625" style="24"/>
    <col min="3589" max="3589" width="10.28515625" style="24" bestFit="1" customWidth="1"/>
    <col min="3590" max="3835" width="9.140625" style="24"/>
    <col min="3836" max="3836" width="6.85546875" style="24" customWidth="1"/>
    <col min="3837" max="3837" width="56.140625" style="24" customWidth="1"/>
    <col min="3838" max="3838" width="25" style="24" customWidth="1"/>
    <col min="3839" max="3841" width="12" style="24" customWidth="1"/>
    <col min="3842" max="3842" width="11.28515625" style="24" customWidth="1"/>
    <col min="3843" max="3843" width="14.42578125" style="24" customWidth="1"/>
    <col min="3844" max="3844" width="9.140625" style="24"/>
    <col min="3845" max="3845" width="10.28515625" style="24" bestFit="1" customWidth="1"/>
    <col min="3846" max="4091" width="9.140625" style="24"/>
    <col min="4092" max="4092" width="6.85546875" style="24" customWidth="1"/>
    <col min="4093" max="4093" width="56.140625" style="24" customWidth="1"/>
    <col min="4094" max="4094" width="25" style="24" customWidth="1"/>
    <col min="4095" max="4097" width="12" style="24" customWidth="1"/>
    <col min="4098" max="4098" width="11.28515625" style="24" customWidth="1"/>
    <col min="4099" max="4099" width="14.42578125" style="24" customWidth="1"/>
    <col min="4100" max="4100" width="9.140625" style="24"/>
    <col min="4101" max="4101" width="10.28515625" style="24" bestFit="1" customWidth="1"/>
    <col min="4102" max="4347" width="9.140625" style="24"/>
    <col min="4348" max="4348" width="6.85546875" style="24" customWidth="1"/>
    <col min="4349" max="4349" width="56.140625" style="24" customWidth="1"/>
    <col min="4350" max="4350" width="25" style="24" customWidth="1"/>
    <col min="4351" max="4353" width="12" style="24" customWidth="1"/>
    <col min="4354" max="4354" width="11.28515625" style="24" customWidth="1"/>
    <col min="4355" max="4355" width="14.42578125" style="24" customWidth="1"/>
    <col min="4356" max="4356" width="9.140625" style="24"/>
    <col min="4357" max="4357" width="10.28515625" style="24" bestFit="1" customWidth="1"/>
    <col min="4358" max="4603" width="9.140625" style="24"/>
    <col min="4604" max="4604" width="6.85546875" style="24" customWidth="1"/>
    <col min="4605" max="4605" width="56.140625" style="24" customWidth="1"/>
    <col min="4606" max="4606" width="25" style="24" customWidth="1"/>
    <col min="4607" max="4609" width="12" style="24" customWidth="1"/>
    <col min="4610" max="4610" width="11.28515625" style="24" customWidth="1"/>
    <col min="4611" max="4611" width="14.42578125" style="24" customWidth="1"/>
    <col min="4612" max="4612" width="9.140625" style="24"/>
    <col min="4613" max="4613" width="10.28515625" style="24" bestFit="1" customWidth="1"/>
    <col min="4614" max="4859" width="9.140625" style="24"/>
    <col min="4860" max="4860" width="6.85546875" style="24" customWidth="1"/>
    <col min="4861" max="4861" width="56.140625" style="24" customWidth="1"/>
    <col min="4862" max="4862" width="25" style="24" customWidth="1"/>
    <col min="4863" max="4865" width="12" style="24" customWidth="1"/>
    <col min="4866" max="4866" width="11.28515625" style="24" customWidth="1"/>
    <col min="4867" max="4867" width="14.42578125" style="24" customWidth="1"/>
    <col min="4868" max="4868" width="9.140625" style="24"/>
    <col min="4869" max="4869" width="10.28515625" style="24" bestFit="1" customWidth="1"/>
    <col min="4870" max="5115" width="9.140625" style="24"/>
    <col min="5116" max="5116" width="6.85546875" style="24" customWidth="1"/>
    <col min="5117" max="5117" width="56.140625" style="24" customWidth="1"/>
    <col min="5118" max="5118" width="25" style="24" customWidth="1"/>
    <col min="5119" max="5121" width="12" style="24" customWidth="1"/>
    <col min="5122" max="5122" width="11.28515625" style="24" customWidth="1"/>
    <col min="5123" max="5123" width="14.42578125" style="24" customWidth="1"/>
    <col min="5124" max="5124" width="9.140625" style="24"/>
    <col min="5125" max="5125" width="10.28515625" style="24" bestFit="1" customWidth="1"/>
    <col min="5126" max="5371" width="9.140625" style="24"/>
    <col min="5372" max="5372" width="6.85546875" style="24" customWidth="1"/>
    <col min="5373" max="5373" width="56.140625" style="24" customWidth="1"/>
    <col min="5374" max="5374" width="25" style="24" customWidth="1"/>
    <col min="5375" max="5377" width="12" style="24" customWidth="1"/>
    <col min="5378" max="5378" width="11.28515625" style="24" customWidth="1"/>
    <col min="5379" max="5379" width="14.42578125" style="24" customWidth="1"/>
    <col min="5380" max="5380" width="9.140625" style="24"/>
    <col min="5381" max="5381" width="10.28515625" style="24" bestFit="1" customWidth="1"/>
    <col min="5382" max="5627" width="9.140625" style="24"/>
    <col min="5628" max="5628" width="6.85546875" style="24" customWidth="1"/>
    <col min="5629" max="5629" width="56.140625" style="24" customWidth="1"/>
    <col min="5630" max="5630" width="25" style="24" customWidth="1"/>
    <col min="5631" max="5633" width="12" style="24" customWidth="1"/>
    <col min="5634" max="5634" width="11.28515625" style="24" customWidth="1"/>
    <col min="5635" max="5635" width="14.42578125" style="24" customWidth="1"/>
    <col min="5636" max="5636" width="9.140625" style="24"/>
    <col min="5637" max="5637" width="10.28515625" style="24" bestFit="1" customWidth="1"/>
    <col min="5638" max="5883" width="9.140625" style="24"/>
    <col min="5884" max="5884" width="6.85546875" style="24" customWidth="1"/>
    <col min="5885" max="5885" width="56.140625" style="24" customWidth="1"/>
    <col min="5886" max="5886" width="25" style="24" customWidth="1"/>
    <col min="5887" max="5889" width="12" style="24" customWidth="1"/>
    <col min="5890" max="5890" width="11.28515625" style="24" customWidth="1"/>
    <col min="5891" max="5891" width="14.42578125" style="24" customWidth="1"/>
    <col min="5892" max="5892" width="9.140625" style="24"/>
    <col min="5893" max="5893" width="10.28515625" style="24" bestFit="1" customWidth="1"/>
    <col min="5894" max="6139" width="9.140625" style="24"/>
    <col min="6140" max="6140" width="6.85546875" style="24" customWidth="1"/>
    <col min="6141" max="6141" width="56.140625" style="24" customWidth="1"/>
    <col min="6142" max="6142" width="25" style="24" customWidth="1"/>
    <col min="6143" max="6145" width="12" style="24" customWidth="1"/>
    <col min="6146" max="6146" width="11.28515625" style="24" customWidth="1"/>
    <col min="6147" max="6147" width="14.42578125" style="24" customWidth="1"/>
    <col min="6148" max="6148" width="9.140625" style="24"/>
    <col min="6149" max="6149" width="10.28515625" style="24" bestFit="1" customWidth="1"/>
    <col min="6150" max="6395" width="9.140625" style="24"/>
    <col min="6396" max="6396" width="6.85546875" style="24" customWidth="1"/>
    <col min="6397" max="6397" width="56.140625" style="24" customWidth="1"/>
    <col min="6398" max="6398" width="25" style="24" customWidth="1"/>
    <col min="6399" max="6401" width="12" style="24" customWidth="1"/>
    <col min="6402" max="6402" width="11.28515625" style="24" customWidth="1"/>
    <col min="6403" max="6403" width="14.42578125" style="24" customWidth="1"/>
    <col min="6404" max="6404" width="9.140625" style="24"/>
    <col min="6405" max="6405" width="10.28515625" style="24" bestFit="1" customWidth="1"/>
    <col min="6406" max="6651" width="9.140625" style="24"/>
    <col min="6652" max="6652" width="6.85546875" style="24" customWidth="1"/>
    <col min="6653" max="6653" width="56.140625" style="24" customWidth="1"/>
    <col min="6654" max="6654" width="25" style="24" customWidth="1"/>
    <col min="6655" max="6657" width="12" style="24" customWidth="1"/>
    <col min="6658" max="6658" width="11.28515625" style="24" customWidth="1"/>
    <col min="6659" max="6659" width="14.42578125" style="24" customWidth="1"/>
    <col min="6660" max="6660" width="9.140625" style="24"/>
    <col min="6661" max="6661" width="10.28515625" style="24" bestFit="1" customWidth="1"/>
    <col min="6662" max="6907" width="9.140625" style="24"/>
    <col min="6908" max="6908" width="6.85546875" style="24" customWidth="1"/>
    <col min="6909" max="6909" width="56.140625" style="24" customWidth="1"/>
    <col min="6910" max="6910" width="25" style="24" customWidth="1"/>
    <col min="6911" max="6913" width="12" style="24" customWidth="1"/>
    <col min="6914" max="6914" width="11.28515625" style="24" customWidth="1"/>
    <col min="6915" max="6915" width="14.42578125" style="24" customWidth="1"/>
    <col min="6916" max="6916" width="9.140625" style="24"/>
    <col min="6917" max="6917" width="10.28515625" style="24" bestFit="1" customWidth="1"/>
    <col min="6918" max="7163" width="9.140625" style="24"/>
    <col min="7164" max="7164" width="6.85546875" style="24" customWidth="1"/>
    <col min="7165" max="7165" width="56.140625" style="24" customWidth="1"/>
    <col min="7166" max="7166" width="25" style="24" customWidth="1"/>
    <col min="7167" max="7169" width="12" style="24" customWidth="1"/>
    <col min="7170" max="7170" width="11.28515625" style="24" customWidth="1"/>
    <col min="7171" max="7171" width="14.42578125" style="24" customWidth="1"/>
    <col min="7172" max="7172" width="9.140625" style="24"/>
    <col min="7173" max="7173" width="10.28515625" style="24" bestFit="1" customWidth="1"/>
    <col min="7174" max="7419" width="9.140625" style="24"/>
    <col min="7420" max="7420" width="6.85546875" style="24" customWidth="1"/>
    <col min="7421" max="7421" width="56.140625" style="24" customWidth="1"/>
    <col min="7422" max="7422" width="25" style="24" customWidth="1"/>
    <col min="7423" max="7425" width="12" style="24" customWidth="1"/>
    <col min="7426" max="7426" width="11.28515625" style="24" customWidth="1"/>
    <col min="7427" max="7427" width="14.42578125" style="24" customWidth="1"/>
    <col min="7428" max="7428" width="9.140625" style="24"/>
    <col min="7429" max="7429" width="10.28515625" style="24" bestFit="1" customWidth="1"/>
    <col min="7430" max="7675" width="9.140625" style="24"/>
    <col min="7676" max="7676" width="6.85546875" style="24" customWidth="1"/>
    <col min="7677" max="7677" width="56.140625" style="24" customWidth="1"/>
    <col min="7678" max="7678" width="25" style="24" customWidth="1"/>
    <col min="7679" max="7681" width="12" style="24" customWidth="1"/>
    <col min="7682" max="7682" width="11.28515625" style="24" customWidth="1"/>
    <col min="7683" max="7683" width="14.42578125" style="24" customWidth="1"/>
    <col min="7684" max="7684" width="9.140625" style="24"/>
    <col min="7685" max="7685" width="10.28515625" style="24" bestFit="1" customWidth="1"/>
    <col min="7686" max="7931" width="9.140625" style="24"/>
    <col min="7932" max="7932" width="6.85546875" style="24" customWidth="1"/>
    <col min="7933" max="7933" width="56.140625" style="24" customWidth="1"/>
    <col min="7934" max="7934" width="25" style="24" customWidth="1"/>
    <col min="7935" max="7937" width="12" style="24" customWidth="1"/>
    <col min="7938" max="7938" width="11.28515625" style="24" customWidth="1"/>
    <col min="7939" max="7939" width="14.42578125" style="24" customWidth="1"/>
    <col min="7940" max="7940" width="9.140625" style="24"/>
    <col min="7941" max="7941" width="10.28515625" style="24" bestFit="1" customWidth="1"/>
    <col min="7942" max="8187" width="9.140625" style="24"/>
    <col min="8188" max="8188" width="6.85546875" style="24" customWidth="1"/>
    <col min="8189" max="8189" width="56.140625" style="24" customWidth="1"/>
    <col min="8190" max="8190" width="25" style="24" customWidth="1"/>
    <col min="8191" max="8193" width="12" style="24" customWidth="1"/>
    <col min="8194" max="8194" width="11.28515625" style="24" customWidth="1"/>
    <col min="8195" max="8195" width="14.42578125" style="24" customWidth="1"/>
    <col min="8196" max="8196" width="9.140625" style="24"/>
    <col min="8197" max="8197" width="10.28515625" style="24" bestFit="1" customWidth="1"/>
    <col min="8198" max="8443" width="9.140625" style="24"/>
    <col min="8444" max="8444" width="6.85546875" style="24" customWidth="1"/>
    <col min="8445" max="8445" width="56.140625" style="24" customWidth="1"/>
    <col min="8446" max="8446" width="25" style="24" customWidth="1"/>
    <col min="8447" max="8449" width="12" style="24" customWidth="1"/>
    <col min="8450" max="8450" width="11.28515625" style="24" customWidth="1"/>
    <col min="8451" max="8451" width="14.42578125" style="24" customWidth="1"/>
    <col min="8452" max="8452" width="9.140625" style="24"/>
    <col min="8453" max="8453" width="10.28515625" style="24" bestFit="1" customWidth="1"/>
    <col min="8454" max="8699" width="9.140625" style="24"/>
    <col min="8700" max="8700" width="6.85546875" style="24" customWidth="1"/>
    <col min="8701" max="8701" width="56.140625" style="24" customWidth="1"/>
    <col min="8702" max="8702" width="25" style="24" customWidth="1"/>
    <col min="8703" max="8705" width="12" style="24" customWidth="1"/>
    <col min="8706" max="8706" width="11.28515625" style="24" customWidth="1"/>
    <col min="8707" max="8707" width="14.42578125" style="24" customWidth="1"/>
    <col min="8708" max="8708" width="9.140625" style="24"/>
    <col min="8709" max="8709" width="10.28515625" style="24" bestFit="1" customWidth="1"/>
    <col min="8710" max="8955" width="9.140625" style="24"/>
    <col min="8956" max="8956" width="6.85546875" style="24" customWidth="1"/>
    <col min="8957" max="8957" width="56.140625" style="24" customWidth="1"/>
    <col min="8958" max="8958" width="25" style="24" customWidth="1"/>
    <col min="8959" max="8961" width="12" style="24" customWidth="1"/>
    <col min="8962" max="8962" width="11.28515625" style="24" customWidth="1"/>
    <col min="8963" max="8963" width="14.42578125" style="24" customWidth="1"/>
    <col min="8964" max="8964" width="9.140625" style="24"/>
    <col min="8965" max="8965" width="10.28515625" style="24" bestFit="1" customWidth="1"/>
    <col min="8966" max="9211" width="9.140625" style="24"/>
    <col min="9212" max="9212" width="6.85546875" style="24" customWidth="1"/>
    <col min="9213" max="9213" width="56.140625" style="24" customWidth="1"/>
    <col min="9214" max="9214" width="25" style="24" customWidth="1"/>
    <col min="9215" max="9217" width="12" style="24" customWidth="1"/>
    <col min="9218" max="9218" width="11.28515625" style="24" customWidth="1"/>
    <col min="9219" max="9219" width="14.42578125" style="24" customWidth="1"/>
    <col min="9220" max="9220" width="9.140625" style="24"/>
    <col min="9221" max="9221" width="10.28515625" style="24" bestFit="1" customWidth="1"/>
    <col min="9222" max="9467" width="9.140625" style="24"/>
    <col min="9468" max="9468" width="6.85546875" style="24" customWidth="1"/>
    <col min="9469" max="9469" width="56.140625" style="24" customWidth="1"/>
    <col min="9470" max="9470" width="25" style="24" customWidth="1"/>
    <col min="9471" max="9473" width="12" style="24" customWidth="1"/>
    <col min="9474" max="9474" width="11.28515625" style="24" customWidth="1"/>
    <col min="9475" max="9475" width="14.42578125" style="24" customWidth="1"/>
    <col min="9476" max="9476" width="9.140625" style="24"/>
    <col min="9477" max="9477" width="10.28515625" style="24" bestFit="1" customWidth="1"/>
    <col min="9478" max="9723" width="9.140625" style="24"/>
    <col min="9724" max="9724" width="6.85546875" style="24" customWidth="1"/>
    <col min="9725" max="9725" width="56.140625" style="24" customWidth="1"/>
    <col min="9726" max="9726" width="25" style="24" customWidth="1"/>
    <col min="9727" max="9729" width="12" style="24" customWidth="1"/>
    <col min="9730" max="9730" width="11.28515625" style="24" customWidth="1"/>
    <col min="9731" max="9731" width="14.42578125" style="24" customWidth="1"/>
    <col min="9732" max="9732" width="9.140625" style="24"/>
    <col min="9733" max="9733" width="10.28515625" style="24" bestFit="1" customWidth="1"/>
    <col min="9734" max="9979" width="9.140625" style="24"/>
    <col min="9980" max="9980" width="6.85546875" style="24" customWidth="1"/>
    <col min="9981" max="9981" width="56.140625" style="24" customWidth="1"/>
    <col min="9982" max="9982" width="25" style="24" customWidth="1"/>
    <col min="9983" max="9985" width="12" style="24" customWidth="1"/>
    <col min="9986" max="9986" width="11.28515625" style="24" customWidth="1"/>
    <col min="9987" max="9987" width="14.42578125" style="24" customWidth="1"/>
    <col min="9988" max="9988" width="9.140625" style="24"/>
    <col min="9989" max="9989" width="10.28515625" style="24" bestFit="1" customWidth="1"/>
    <col min="9990" max="10235" width="9.140625" style="24"/>
    <col min="10236" max="10236" width="6.85546875" style="24" customWidth="1"/>
    <col min="10237" max="10237" width="56.140625" style="24" customWidth="1"/>
    <col min="10238" max="10238" width="25" style="24" customWidth="1"/>
    <col min="10239" max="10241" width="12" style="24" customWidth="1"/>
    <col min="10242" max="10242" width="11.28515625" style="24" customWidth="1"/>
    <col min="10243" max="10243" width="14.42578125" style="24" customWidth="1"/>
    <col min="10244" max="10244" width="9.140625" style="24"/>
    <col min="10245" max="10245" width="10.28515625" style="24" bestFit="1" customWidth="1"/>
    <col min="10246" max="10491" width="9.140625" style="24"/>
    <col min="10492" max="10492" width="6.85546875" style="24" customWidth="1"/>
    <col min="10493" max="10493" width="56.140625" style="24" customWidth="1"/>
    <col min="10494" max="10494" width="25" style="24" customWidth="1"/>
    <col min="10495" max="10497" width="12" style="24" customWidth="1"/>
    <col min="10498" max="10498" width="11.28515625" style="24" customWidth="1"/>
    <col min="10499" max="10499" width="14.42578125" style="24" customWidth="1"/>
    <col min="10500" max="10500" width="9.140625" style="24"/>
    <col min="10501" max="10501" width="10.28515625" style="24" bestFit="1" customWidth="1"/>
    <col min="10502" max="10747" width="9.140625" style="24"/>
    <col min="10748" max="10748" width="6.85546875" style="24" customWidth="1"/>
    <col min="10749" max="10749" width="56.140625" style="24" customWidth="1"/>
    <col min="10750" max="10750" width="25" style="24" customWidth="1"/>
    <col min="10751" max="10753" width="12" style="24" customWidth="1"/>
    <col min="10754" max="10754" width="11.28515625" style="24" customWidth="1"/>
    <col min="10755" max="10755" width="14.42578125" style="24" customWidth="1"/>
    <col min="10756" max="10756" width="9.140625" style="24"/>
    <col min="10757" max="10757" width="10.28515625" style="24" bestFit="1" customWidth="1"/>
    <col min="10758" max="11003" width="9.140625" style="24"/>
    <col min="11004" max="11004" width="6.85546875" style="24" customWidth="1"/>
    <col min="11005" max="11005" width="56.140625" style="24" customWidth="1"/>
    <col min="11006" max="11006" width="25" style="24" customWidth="1"/>
    <col min="11007" max="11009" width="12" style="24" customWidth="1"/>
    <col min="11010" max="11010" width="11.28515625" style="24" customWidth="1"/>
    <col min="11011" max="11011" width="14.42578125" style="24" customWidth="1"/>
    <col min="11012" max="11012" width="9.140625" style="24"/>
    <col min="11013" max="11013" width="10.28515625" style="24" bestFit="1" customWidth="1"/>
    <col min="11014" max="11259" width="9.140625" style="24"/>
    <col min="11260" max="11260" width="6.85546875" style="24" customWidth="1"/>
    <col min="11261" max="11261" width="56.140625" style="24" customWidth="1"/>
    <col min="11262" max="11262" width="25" style="24" customWidth="1"/>
    <col min="11263" max="11265" width="12" style="24" customWidth="1"/>
    <col min="11266" max="11266" width="11.28515625" style="24" customWidth="1"/>
    <col min="11267" max="11267" width="14.42578125" style="24" customWidth="1"/>
    <col min="11268" max="11268" width="9.140625" style="24"/>
    <col min="11269" max="11269" width="10.28515625" style="24" bestFit="1" customWidth="1"/>
    <col min="11270" max="11515" width="9.140625" style="24"/>
    <col min="11516" max="11516" width="6.85546875" style="24" customWidth="1"/>
    <col min="11517" max="11517" width="56.140625" style="24" customWidth="1"/>
    <col min="11518" max="11518" width="25" style="24" customWidth="1"/>
    <col min="11519" max="11521" width="12" style="24" customWidth="1"/>
    <col min="11522" max="11522" width="11.28515625" style="24" customWidth="1"/>
    <col min="11523" max="11523" width="14.42578125" style="24" customWidth="1"/>
    <col min="11524" max="11524" width="9.140625" style="24"/>
    <col min="11525" max="11525" width="10.28515625" style="24" bestFit="1" customWidth="1"/>
    <col min="11526" max="11771" width="9.140625" style="24"/>
    <col min="11772" max="11772" width="6.85546875" style="24" customWidth="1"/>
    <col min="11773" max="11773" width="56.140625" style="24" customWidth="1"/>
    <col min="11774" max="11774" width="25" style="24" customWidth="1"/>
    <col min="11775" max="11777" width="12" style="24" customWidth="1"/>
    <col min="11778" max="11778" width="11.28515625" style="24" customWidth="1"/>
    <col min="11779" max="11779" width="14.42578125" style="24" customWidth="1"/>
    <col min="11780" max="11780" width="9.140625" style="24"/>
    <col min="11781" max="11781" width="10.28515625" style="24" bestFit="1" customWidth="1"/>
    <col min="11782" max="12027" width="9.140625" style="24"/>
    <col min="12028" max="12028" width="6.85546875" style="24" customWidth="1"/>
    <col min="12029" max="12029" width="56.140625" style="24" customWidth="1"/>
    <col min="12030" max="12030" width="25" style="24" customWidth="1"/>
    <col min="12031" max="12033" width="12" style="24" customWidth="1"/>
    <col min="12034" max="12034" width="11.28515625" style="24" customWidth="1"/>
    <col min="12035" max="12035" width="14.42578125" style="24" customWidth="1"/>
    <col min="12036" max="12036" width="9.140625" style="24"/>
    <col min="12037" max="12037" width="10.28515625" style="24" bestFit="1" customWidth="1"/>
    <col min="12038" max="12283" width="9.140625" style="24"/>
    <col min="12284" max="12284" width="6.85546875" style="24" customWidth="1"/>
    <col min="12285" max="12285" width="56.140625" style="24" customWidth="1"/>
    <col min="12286" max="12286" width="25" style="24" customWidth="1"/>
    <col min="12287" max="12289" width="12" style="24" customWidth="1"/>
    <col min="12290" max="12290" width="11.28515625" style="24" customWidth="1"/>
    <col min="12291" max="12291" width="14.42578125" style="24" customWidth="1"/>
    <col min="12292" max="12292" width="9.140625" style="24"/>
    <col min="12293" max="12293" width="10.28515625" style="24" bestFit="1" customWidth="1"/>
    <col min="12294" max="12539" width="9.140625" style="24"/>
    <col min="12540" max="12540" width="6.85546875" style="24" customWidth="1"/>
    <col min="12541" max="12541" width="56.140625" style="24" customWidth="1"/>
    <col min="12542" max="12542" width="25" style="24" customWidth="1"/>
    <col min="12543" max="12545" width="12" style="24" customWidth="1"/>
    <col min="12546" max="12546" width="11.28515625" style="24" customWidth="1"/>
    <col min="12547" max="12547" width="14.42578125" style="24" customWidth="1"/>
    <col min="12548" max="12548" width="9.140625" style="24"/>
    <col min="12549" max="12549" width="10.28515625" style="24" bestFit="1" customWidth="1"/>
    <col min="12550" max="12795" width="9.140625" style="24"/>
    <col min="12796" max="12796" width="6.85546875" style="24" customWidth="1"/>
    <col min="12797" max="12797" width="56.140625" style="24" customWidth="1"/>
    <col min="12798" max="12798" width="25" style="24" customWidth="1"/>
    <col min="12799" max="12801" width="12" style="24" customWidth="1"/>
    <col min="12802" max="12802" width="11.28515625" style="24" customWidth="1"/>
    <col min="12803" max="12803" width="14.42578125" style="24" customWidth="1"/>
    <col min="12804" max="12804" width="9.140625" style="24"/>
    <col min="12805" max="12805" width="10.28515625" style="24" bestFit="1" customWidth="1"/>
    <col min="12806" max="13051" width="9.140625" style="24"/>
    <col min="13052" max="13052" width="6.85546875" style="24" customWidth="1"/>
    <col min="13053" max="13053" width="56.140625" style="24" customWidth="1"/>
    <col min="13054" max="13054" width="25" style="24" customWidth="1"/>
    <col min="13055" max="13057" width="12" style="24" customWidth="1"/>
    <col min="13058" max="13058" width="11.28515625" style="24" customWidth="1"/>
    <col min="13059" max="13059" width="14.42578125" style="24" customWidth="1"/>
    <col min="13060" max="13060" width="9.140625" style="24"/>
    <col min="13061" max="13061" width="10.28515625" style="24" bestFit="1" customWidth="1"/>
    <col min="13062" max="13307" width="9.140625" style="24"/>
    <col min="13308" max="13308" width="6.85546875" style="24" customWidth="1"/>
    <col min="13309" max="13309" width="56.140625" style="24" customWidth="1"/>
    <col min="13310" max="13310" width="25" style="24" customWidth="1"/>
    <col min="13311" max="13313" width="12" style="24" customWidth="1"/>
    <col min="13314" max="13314" width="11.28515625" style="24" customWidth="1"/>
    <col min="13315" max="13315" width="14.42578125" style="24" customWidth="1"/>
    <col min="13316" max="13316" width="9.140625" style="24"/>
    <col min="13317" max="13317" width="10.28515625" style="24" bestFit="1" customWidth="1"/>
    <col min="13318" max="13563" width="9.140625" style="24"/>
    <col min="13564" max="13564" width="6.85546875" style="24" customWidth="1"/>
    <col min="13565" max="13565" width="56.140625" style="24" customWidth="1"/>
    <col min="13566" max="13566" width="25" style="24" customWidth="1"/>
    <col min="13567" max="13569" width="12" style="24" customWidth="1"/>
    <col min="13570" max="13570" width="11.28515625" style="24" customWidth="1"/>
    <col min="13571" max="13571" width="14.42578125" style="24" customWidth="1"/>
    <col min="13572" max="13572" width="9.140625" style="24"/>
    <col min="13573" max="13573" width="10.28515625" style="24" bestFit="1" customWidth="1"/>
    <col min="13574" max="13819" width="9.140625" style="24"/>
    <col min="13820" max="13820" width="6.85546875" style="24" customWidth="1"/>
    <col min="13821" max="13821" width="56.140625" style="24" customWidth="1"/>
    <col min="13822" max="13822" width="25" style="24" customWidth="1"/>
    <col min="13823" max="13825" width="12" style="24" customWidth="1"/>
    <col min="13826" max="13826" width="11.28515625" style="24" customWidth="1"/>
    <col min="13827" max="13827" width="14.42578125" style="24" customWidth="1"/>
    <col min="13828" max="13828" width="9.140625" style="24"/>
    <col min="13829" max="13829" width="10.28515625" style="24" bestFit="1" customWidth="1"/>
    <col min="13830" max="14075" width="9.140625" style="24"/>
    <col min="14076" max="14076" width="6.85546875" style="24" customWidth="1"/>
    <col min="14077" max="14077" width="56.140625" style="24" customWidth="1"/>
    <col min="14078" max="14078" width="25" style="24" customWidth="1"/>
    <col min="14079" max="14081" width="12" style="24" customWidth="1"/>
    <col min="14082" max="14082" width="11.28515625" style="24" customWidth="1"/>
    <col min="14083" max="14083" width="14.42578125" style="24" customWidth="1"/>
    <col min="14084" max="14084" width="9.140625" style="24"/>
    <col min="14085" max="14085" width="10.28515625" style="24" bestFit="1" customWidth="1"/>
    <col min="14086" max="14331" width="9.140625" style="24"/>
    <col min="14332" max="14332" width="6.85546875" style="24" customWidth="1"/>
    <col min="14333" max="14333" width="56.140625" style="24" customWidth="1"/>
    <col min="14334" max="14334" width="25" style="24" customWidth="1"/>
    <col min="14335" max="14337" width="12" style="24" customWidth="1"/>
    <col min="14338" max="14338" width="11.28515625" style="24" customWidth="1"/>
    <col min="14339" max="14339" width="14.42578125" style="24" customWidth="1"/>
    <col min="14340" max="14340" width="9.140625" style="24"/>
    <col min="14341" max="14341" width="10.28515625" style="24" bestFit="1" customWidth="1"/>
    <col min="14342" max="14587" width="9.140625" style="24"/>
    <col min="14588" max="14588" width="6.85546875" style="24" customWidth="1"/>
    <col min="14589" max="14589" width="56.140625" style="24" customWidth="1"/>
    <col min="14590" max="14590" width="25" style="24" customWidth="1"/>
    <col min="14591" max="14593" width="12" style="24" customWidth="1"/>
    <col min="14594" max="14594" width="11.28515625" style="24" customWidth="1"/>
    <col min="14595" max="14595" width="14.42578125" style="24" customWidth="1"/>
    <col min="14596" max="14596" width="9.140625" style="24"/>
    <col min="14597" max="14597" width="10.28515625" style="24" bestFit="1" customWidth="1"/>
    <col min="14598" max="14843" width="9.140625" style="24"/>
    <col min="14844" max="14844" width="6.85546875" style="24" customWidth="1"/>
    <col min="14845" max="14845" width="56.140625" style="24" customWidth="1"/>
    <col min="14846" max="14846" width="25" style="24" customWidth="1"/>
    <col min="14847" max="14849" width="12" style="24" customWidth="1"/>
    <col min="14850" max="14850" width="11.28515625" style="24" customWidth="1"/>
    <col min="14851" max="14851" width="14.42578125" style="24" customWidth="1"/>
    <col min="14852" max="14852" width="9.140625" style="24"/>
    <col min="14853" max="14853" width="10.28515625" style="24" bestFit="1" customWidth="1"/>
    <col min="14854" max="15099" width="9.140625" style="24"/>
    <col min="15100" max="15100" width="6.85546875" style="24" customWidth="1"/>
    <col min="15101" max="15101" width="56.140625" style="24" customWidth="1"/>
    <col min="15102" max="15102" width="25" style="24" customWidth="1"/>
    <col min="15103" max="15105" width="12" style="24" customWidth="1"/>
    <col min="15106" max="15106" width="11.28515625" style="24" customWidth="1"/>
    <col min="15107" max="15107" width="14.42578125" style="24" customWidth="1"/>
    <col min="15108" max="15108" width="9.140625" style="24"/>
    <col min="15109" max="15109" width="10.28515625" style="24" bestFit="1" customWidth="1"/>
    <col min="15110" max="15355" width="9.140625" style="24"/>
    <col min="15356" max="15356" width="6.85546875" style="24" customWidth="1"/>
    <col min="15357" max="15357" width="56.140625" style="24" customWidth="1"/>
    <col min="15358" max="15358" width="25" style="24" customWidth="1"/>
    <col min="15359" max="15361" width="12" style="24" customWidth="1"/>
    <col min="15362" max="15362" width="11.28515625" style="24" customWidth="1"/>
    <col min="15363" max="15363" width="14.42578125" style="24" customWidth="1"/>
    <col min="15364" max="15364" width="9.140625" style="24"/>
    <col min="15365" max="15365" width="10.28515625" style="24" bestFit="1" customWidth="1"/>
    <col min="15366" max="15611" width="9.140625" style="24"/>
    <col min="15612" max="15612" width="6.85546875" style="24" customWidth="1"/>
    <col min="15613" max="15613" width="56.140625" style="24" customWidth="1"/>
    <col min="15614" max="15614" width="25" style="24" customWidth="1"/>
    <col min="15615" max="15617" width="12" style="24" customWidth="1"/>
    <col min="15618" max="15618" width="11.28515625" style="24" customWidth="1"/>
    <col min="15619" max="15619" width="14.42578125" style="24" customWidth="1"/>
    <col min="15620" max="15620" width="9.140625" style="24"/>
    <col min="15621" max="15621" width="10.28515625" style="24" bestFit="1" customWidth="1"/>
    <col min="15622" max="15867" width="9.140625" style="24"/>
    <col min="15868" max="15868" width="6.85546875" style="24" customWidth="1"/>
    <col min="15869" max="15869" width="56.140625" style="24" customWidth="1"/>
    <col min="15870" max="15870" width="25" style="24" customWidth="1"/>
    <col min="15871" max="15873" width="12" style="24" customWidth="1"/>
    <col min="15874" max="15874" width="11.28515625" style="24" customWidth="1"/>
    <col min="15875" max="15875" width="14.42578125" style="24" customWidth="1"/>
    <col min="15876" max="15876" width="9.140625" style="24"/>
    <col min="15877" max="15877" width="10.28515625" style="24" bestFit="1" customWidth="1"/>
    <col min="15878" max="16123" width="9.140625" style="24"/>
    <col min="16124" max="16124" width="6.85546875" style="24" customWidth="1"/>
    <col min="16125" max="16125" width="56.140625" style="24" customWidth="1"/>
    <col min="16126" max="16126" width="25" style="24" customWidth="1"/>
    <col min="16127" max="16129" width="12" style="24" customWidth="1"/>
    <col min="16130" max="16130" width="11.28515625" style="24" customWidth="1"/>
    <col min="16131" max="16131" width="14.42578125" style="24" customWidth="1"/>
    <col min="16132" max="16132" width="9.140625" style="24"/>
    <col min="16133" max="16133" width="10.28515625" style="24" bestFit="1" customWidth="1"/>
    <col min="16134" max="16384" width="9.140625" style="24"/>
  </cols>
  <sheetData>
    <row r="1" spans="1:8" ht="42" customHeight="1" x14ac:dyDescent="0.25">
      <c r="A1" s="33" t="s">
        <v>54</v>
      </c>
      <c r="B1" s="34"/>
      <c r="C1" s="34"/>
      <c r="D1" s="34"/>
      <c r="E1" s="34"/>
      <c r="F1" s="34"/>
      <c r="G1" s="34"/>
      <c r="H1" s="34"/>
    </row>
    <row r="2" spans="1:8" ht="24.75" customHeight="1" x14ac:dyDescent="0.25">
      <c r="A2" s="35" t="str">
        <f>+'HT theo NQ 19'!A2</f>
        <v>(Kèm theo Nghị quyết số 48/NQ-HĐND ngày 20/12/2023 của HĐND huyện)</v>
      </c>
      <c r="B2" s="35"/>
      <c r="C2" s="35"/>
      <c r="D2" s="35"/>
      <c r="E2" s="35"/>
      <c r="F2" s="35"/>
      <c r="G2" s="35"/>
      <c r="H2" s="35"/>
    </row>
    <row r="3" spans="1:8" ht="19.5" x14ac:dyDescent="0.25">
      <c r="A3" s="25"/>
      <c r="B3" s="25"/>
      <c r="C3" s="25"/>
      <c r="D3" s="25"/>
      <c r="E3" s="25"/>
      <c r="F3" s="36" t="s">
        <v>0</v>
      </c>
      <c r="G3" s="36"/>
      <c r="H3" s="36"/>
    </row>
    <row r="4" spans="1:8" ht="32.25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51</v>
      </c>
      <c r="F4" s="31" t="s">
        <v>52</v>
      </c>
      <c r="G4" s="31" t="s">
        <v>53</v>
      </c>
      <c r="H4" s="31" t="s">
        <v>9</v>
      </c>
    </row>
    <row r="5" spans="1:8" ht="36.75" customHeight="1" x14ac:dyDescent="0.25">
      <c r="A5" s="32"/>
      <c r="B5" s="32"/>
      <c r="C5" s="32"/>
      <c r="D5" s="32"/>
      <c r="E5" s="32"/>
      <c r="F5" s="32"/>
      <c r="G5" s="32"/>
      <c r="H5" s="32"/>
    </row>
    <row r="6" spans="1:8" s="27" customFormat="1" ht="48.75" customHeight="1" x14ac:dyDescent="0.25">
      <c r="A6" s="22"/>
      <c r="B6" s="30" t="s">
        <v>10</v>
      </c>
      <c r="C6" s="23"/>
      <c r="D6" s="2">
        <f>SUM(D7:D15)</f>
        <v>93861.293999999994</v>
      </c>
      <c r="E6" s="2">
        <f t="shared" ref="E6:G6" si="0">SUM(E7:E15)</f>
        <v>88448.404999999999</v>
      </c>
      <c r="F6" s="2">
        <f t="shared" si="0"/>
        <v>44975</v>
      </c>
      <c r="G6" s="2">
        <f t="shared" si="0"/>
        <v>18919.529000000002</v>
      </c>
      <c r="H6" s="26"/>
    </row>
    <row r="7" spans="1:8" ht="33" x14ac:dyDescent="0.25">
      <c r="A7" s="7">
        <v>5</v>
      </c>
      <c r="B7" s="13" t="s">
        <v>32</v>
      </c>
      <c r="C7" s="9" t="s">
        <v>33</v>
      </c>
      <c r="D7" s="12">
        <v>4457.6360000000004</v>
      </c>
      <c r="E7" s="12">
        <v>4196.5290000000005</v>
      </c>
      <c r="F7" s="10">
        <v>3900</v>
      </c>
      <c r="G7" s="10">
        <v>296.52900000000045</v>
      </c>
      <c r="H7" s="28" t="s">
        <v>34</v>
      </c>
    </row>
    <row r="8" spans="1:8" ht="31.5" x14ac:dyDescent="0.25">
      <c r="A8" s="7">
        <v>6</v>
      </c>
      <c r="B8" s="13" t="s">
        <v>35</v>
      </c>
      <c r="C8" s="9" t="s">
        <v>36</v>
      </c>
      <c r="D8" s="12">
        <v>10000</v>
      </c>
      <c r="E8" s="12">
        <v>7000</v>
      </c>
      <c r="F8" s="21"/>
      <c r="G8" s="10">
        <v>4000</v>
      </c>
      <c r="H8" s="28" t="s">
        <v>37</v>
      </c>
    </row>
    <row r="9" spans="1:8" ht="33" x14ac:dyDescent="0.25">
      <c r="A9" s="7">
        <v>7</v>
      </c>
      <c r="B9" s="8" t="s">
        <v>38</v>
      </c>
      <c r="C9" s="9" t="s">
        <v>39</v>
      </c>
      <c r="D9" s="12">
        <v>14944.192999999999</v>
      </c>
      <c r="E9" s="12">
        <v>14849.349</v>
      </c>
      <c r="F9" s="10">
        <v>11955</v>
      </c>
      <c r="G9" s="10">
        <v>1500</v>
      </c>
      <c r="H9" s="28" t="s">
        <v>40</v>
      </c>
    </row>
    <row r="10" spans="1:8" ht="31.5" x14ac:dyDescent="0.25">
      <c r="A10" s="7">
        <v>8</v>
      </c>
      <c r="B10" s="8" t="s">
        <v>41</v>
      </c>
      <c r="C10" s="9" t="s">
        <v>39</v>
      </c>
      <c r="D10" s="12">
        <v>14499</v>
      </c>
      <c r="E10" s="12">
        <v>14375.127</v>
      </c>
      <c r="F10" s="10">
        <f>10490+1700</f>
        <v>12190</v>
      </c>
      <c r="G10" s="10">
        <v>1500</v>
      </c>
      <c r="H10" s="28" t="s">
        <v>40</v>
      </c>
    </row>
    <row r="11" spans="1:8" ht="47.25" x14ac:dyDescent="0.25">
      <c r="A11" s="7">
        <v>9</v>
      </c>
      <c r="B11" s="8" t="s">
        <v>42</v>
      </c>
      <c r="C11" s="9" t="s">
        <v>43</v>
      </c>
      <c r="D11" s="12">
        <v>14990</v>
      </c>
      <c r="E11" s="12">
        <v>14640.846</v>
      </c>
      <c r="F11" s="10"/>
      <c r="G11" s="10">
        <v>3500</v>
      </c>
      <c r="H11" s="28" t="s">
        <v>44</v>
      </c>
    </row>
    <row r="12" spans="1:8" ht="31.5" x14ac:dyDescent="0.25">
      <c r="A12" s="7">
        <v>10</v>
      </c>
      <c r="B12" s="8" t="s">
        <v>45</v>
      </c>
      <c r="C12" s="9" t="s">
        <v>24</v>
      </c>
      <c r="D12" s="12">
        <v>14649</v>
      </c>
      <c r="E12" s="12">
        <v>13910</v>
      </c>
      <c r="F12" s="10">
        <v>10430</v>
      </c>
      <c r="G12" s="10">
        <v>2000</v>
      </c>
      <c r="H12" s="28" t="s">
        <v>40</v>
      </c>
    </row>
    <row r="13" spans="1:8" ht="31.5" x14ac:dyDescent="0.25">
      <c r="A13" s="7">
        <v>11</v>
      </c>
      <c r="B13" s="8" t="s">
        <v>46</v>
      </c>
      <c r="C13" s="9" t="s">
        <v>47</v>
      </c>
      <c r="D13" s="12">
        <v>4971.4650000000001</v>
      </c>
      <c r="E13" s="12">
        <v>4219.5540000000001</v>
      </c>
      <c r="F13" s="10">
        <v>2000</v>
      </c>
      <c r="G13" s="10">
        <v>1923</v>
      </c>
      <c r="H13" s="28" t="s">
        <v>40</v>
      </c>
    </row>
    <row r="14" spans="1:8" ht="31.5" x14ac:dyDescent="0.25">
      <c r="A14" s="7">
        <v>12</v>
      </c>
      <c r="B14" s="8" t="s">
        <v>48</v>
      </c>
      <c r="C14" s="9" t="s">
        <v>49</v>
      </c>
      <c r="D14" s="12">
        <v>8850</v>
      </c>
      <c r="E14" s="12">
        <v>8782</v>
      </c>
      <c r="F14" s="10">
        <v>4000</v>
      </c>
      <c r="G14" s="10">
        <v>2700</v>
      </c>
      <c r="H14" s="28" t="s">
        <v>40</v>
      </c>
    </row>
    <row r="15" spans="1:8" ht="34.5" customHeight="1" x14ac:dyDescent="0.25">
      <c r="A15" s="7">
        <v>13</v>
      </c>
      <c r="B15" s="8" t="s">
        <v>50</v>
      </c>
      <c r="C15" s="9" t="s">
        <v>49</v>
      </c>
      <c r="D15" s="12">
        <v>6500</v>
      </c>
      <c r="E15" s="12">
        <v>6475</v>
      </c>
      <c r="F15" s="10">
        <v>500</v>
      </c>
      <c r="G15" s="10">
        <v>1500</v>
      </c>
      <c r="H15" s="28" t="s">
        <v>40</v>
      </c>
    </row>
    <row r="16" spans="1:8" x14ac:dyDescent="0.25">
      <c r="A16" s="15"/>
      <c r="B16" s="16"/>
      <c r="C16" s="17"/>
      <c r="D16" s="18"/>
      <c r="E16" s="18"/>
      <c r="F16" s="18"/>
      <c r="G16" s="18"/>
    </row>
  </sheetData>
  <mergeCells count="11">
    <mergeCell ref="H4:H5"/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G5"/>
  </mergeCells>
  <pageMargins left="0.47244094488188981" right="0.39370078740157483" top="0.47244094488188981" bottom="0.65" header="0.31496062992125984" footer="0.31496062992125984"/>
  <pageSetup paperSize="9" scale="65" fitToHeight="0" orientation="landscape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CTQT</vt:lpstr>
      <vt:lpstr>HT theo NQ 19</vt:lpstr>
      <vt:lpstr>Giảm nợ NTM NC</vt:lpstr>
      <vt:lpstr>CTQT!Print_Titles</vt:lpstr>
      <vt:lpstr>'Giảm nợ NTM NC'!Print_Titles</vt:lpstr>
      <vt:lpstr>'HT theo NQ 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hoatcty@outlook.com</dc:creator>
  <cp:lastModifiedBy>ismail - [2010]</cp:lastModifiedBy>
  <cp:lastPrinted>2023-12-11T03:52:19Z</cp:lastPrinted>
  <dcterms:created xsi:type="dcterms:W3CDTF">2023-12-06T09:29:48Z</dcterms:created>
  <dcterms:modified xsi:type="dcterms:W3CDTF">2023-12-22T09:43:31Z</dcterms:modified>
</cp:coreProperties>
</file>