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 activeTab="1"/>
  </bookViews>
  <sheets>
    <sheet name="TKC" sheetId="1" r:id="rId1"/>
    <sheet name="Tang thu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2" i="2"/>
  <c r="F12" i="2"/>
  <c r="F7" i="2"/>
  <c r="D7" i="2"/>
  <c r="E7" i="2"/>
  <c r="D11" i="1"/>
  <c r="D7" i="1" s="1"/>
  <c r="D5" i="1"/>
  <c r="D6" i="2" l="1"/>
  <c r="E6" i="2" l="1"/>
  <c r="F6" i="2"/>
</calcChain>
</file>

<file path=xl/sharedStrings.xml><?xml version="1.0" encoding="utf-8"?>
<sst xmlns="http://schemas.openxmlformats.org/spreadsheetml/2006/main" count="59" uniqueCount="44">
  <si>
    <t>ĐVT: Triệu đồng</t>
  </si>
  <si>
    <t>STT</t>
  </si>
  <si>
    <t>Nội dung</t>
  </si>
  <si>
    <t>Chủ đầu tư</t>
  </si>
  <si>
    <t xml:space="preserve"> Số tiền </t>
  </si>
  <si>
    <t>Ghi chú</t>
  </si>
  <si>
    <t>I</t>
  </si>
  <si>
    <t>Nguồn tiết kiệm chi</t>
  </si>
  <si>
    <t>Nguồn tiết kiệm chi còn chưa phân bổ</t>
  </si>
  <si>
    <t>II</t>
  </si>
  <si>
    <t>Phương án phân bổ tiết kiệm chi</t>
  </si>
  <si>
    <t>Mua xe ô tô dùng chung</t>
  </si>
  <si>
    <t>-</t>
  </si>
  <si>
    <t>Mua xe ô tô dùng chung Văn phòng Huyện ủy</t>
  </si>
  <si>
    <t>Văn phòng Huyện ủy</t>
  </si>
  <si>
    <t>Mua xe ô tô dùng chung Văn phòng HĐND&amp; UBND huyện</t>
  </si>
  <si>
    <t>VP HĐND &amp; UBND huyện</t>
  </si>
  <si>
    <t>Cải tạo sửa chữa</t>
  </si>
  <si>
    <t>Nạo vét, cải tạo bờ đập Đồng Châu, xã Liên Sơn</t>
  </si>
  <si>
    <t>Phòng NN&amp;PTNT</t>
  </si>
  <si>
    <t>Đã cấp: 199 tr.đ; sau BS: 501 tr.đ</t>
  </si>
  <si>
    <t>Sửa chữa hệ thống đèn chiếu sáng từ thị trấn Cao Thượng đi xã Quế Nham, huyện Tân Yên</t>
  </si>
  <si>
    <t>Trung tâm VHTT&amp;TT</t>
  </si>
  <si>
    <t>Kế hoạch vốn lũy kế</t>
  </si>
  <si>
    <t>Kế hoạch vốn sau bổ sung</t>
  </si>
  <si>
    <t>Nguồn tăng thu còn chưa phân bổ</t>
  </si>
  <si>
    <t>Phương án phân bổ tăng thu</t>
  </si>
  <si>
    <t>II.1</t>
  </si>
  <si>
    <t>Kè bờ đập Búi Dứa, xã Phúc Hòa (khu vực đã bị sạt trượt)</t>
  </si>
  <si>
    <t>Cải tạo, sửa chữa đập Đồng Lời, xã Cao Xá</t>
  </si>
  <si>
    <t>Xây kênh cứng tuyến từ kênh N5, xã Lan Giới đi xã Quang Tiến</t>
  </si>
  <si>
    <t>II.2</t>
  </si>
  <si>
    <t>Hỗ trợ giảm nợ công trình quyết toán</t>
  </si>
  <si>
    <t>Sửa chữa, cải tạo bờ đập hồ nước Trắng, Hòa Minh, Hợp Đức</t>
  </si>
  <si>
    <t>Xây dựng CSHT KDC Đồng Nghĩa Trang, thôn Chung, xã Liên Sơn</t>
  </si>
  <si>
    <t>UBND xã Liên Sơn</t>
  </si>
  <si>
    <t>Xây dựng CSHT KDC thôn Bỉ, xã Ngọc Thiện, huyện Tân Yên</t>
  </si>
  <si>
    <t>UBND xã Ngọc Thiện</t>
  </si>
  <si>
    <t>Xây dựng CSHT Cụm dân cư thôn Đồng Gai, xã Ngọc Vân – giai đoạn 2</t>
  </si>
  <si>
    <t>UBND xã Ngọc Vân</t>
  </si>
  <si>
    <t>PHƯƠNG ÁN PHÂN BỔ NGUỒN TIẾT KIỆM CHI NĂM 2022 SANG NĂM 2023 (nguồn chưa phân bổ)</t>
  </si>
  <si>
    <t>Cải tạo, sửa chữa, xây mới</t>
  </si>
  <si>
    <t>PHƯƠNG ÁN PHÂN BỔ TĂNG THU NĂM 2022 SANG NĂM 2023 (Lần 2)</t>
  </si>
  <si>
    <t>(Kèm theo Nghị quyết số  49/NQ-HĐND ngày  20/12/2023 của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</si>
</sst>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4" fillId="0" borderId="1" xfId="0" applyNumberFormat="1" applyFont="1" applyBorder="1" applyAlignment="1">
      <alignment vertical="center" wrapText="1"/>
    </xf>
    <xf numFmtId="165" fontId="0" fillId="0" borderId="0" xfId="1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E2"/>
    </sheetView>
  </sheetViews>
  <sheetFormatPr defaultRowHeight="15" x14ac:dyDescent="0.25"/>
  <cols>
    <col min="1" max="1" width="7.5703125" style="7" customWidth="1"/>
    <col min="2" max="2" width="49.85546875" customWidth="1"/>
    <col min="3" max="3" width="29.85546875" customWidth="1"/>
    <col min="4" max="4" width="12.5703125" customWidth="1"/>
    <col min="5" max="5" width="30.7109375" customWidth="1"/>
  </cols>
  <sheetData>
    <row r="1" spans="1:5" s="8" customFormat="1" ht="33" customHeight="1" x14ac:dyDescent="0.25">
      <c r="A1" s="20" t="s">
        <v>40</v>
      </c>
      <c r="B1" s="20"/>
      <c r="C1" s="20"/>
      <c r="D1" s="20"/>
      <c r="E1" s="20"/>
    </row>
    <row r="2" spans="1:5" ht="30" customHeight="1" x14ac:dyDescent="0.25">
      <c r="A2" s="19" t="s">
        <v>43</v>
      </c>
      <c r="B2" s="19"/>
      <c r="C2" s="19"/>
      <c r="D2" s="19"/>
      <c r="E2" s="19"/>
    </row>
    <row r="3" spans="1:5" ht="18.75" x14ac:dyDescent="0.25">
      <c r="E3" s="1" t="s">
        <v>0</v>
      </c>
    </row>
    <row r="4" spans="1:5" ht="2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2.5" customHeight="1" x14ac:dyDescent="0.25">
      <c r="A5" s="2" t="s">
        <v>6</v>
      </c>
      <c r="B5" s="3" t="s">
        <v>7</v>
      </c>
      <c r="C5" s="2"/>
      <c r="D5" s="9">
        <f>+D6</f>
        <v>1472</v>
      </c>
      <c r="E5" s="2"/>
    </row>
    <row r="6" spans="1:5" ht="22.5" customHeight="1" x14ac:dyDescent="0.25">
      <c r="A6" s="4"/>
      <c r="B6" s="5" t="s">
        <v>8</v>
      </c>
      <c r="C6" s="4"/>
      <c r="D6" s="17">
        <v>1472</v>
      </c>
      <c r="E6" s="4"/>
    </row>
    <row r="7" spans="1:5" ht="22.5" customHeight="1" x14ac:dyDescent="0.25">
      <c r="A7" s="2" t="s">
        <v>9</v>
      </c>
      <c r="B7" s="3" t="s">
        <v>10</v>
      </c>
      <c r="C7" s="3"/>
      <c r="D7" s="9">
        <f>+D8+D11</f>
        <v>1472</v>
      </c>
      <c r="E7" s="6"/>
    </row>
    <row r="8" spans="1:5" ht="22.5" customHeight="1" x14ac:dyDescent="0.25">
      <c r="A8" s="2">
        <v>1</v>
      </c>
      <c r="B8" s="5" t="s">
        <v>11</v>
      </c>
      <c r="C8" s="3"/>
      <c r="D8" s="17">
        <v>1170</v>
      </c>
      <c r="E8" s="6"/>
    </row>
    <row r="9" spans="1:5" ht="22.5" customHeight="1" x14ac:dyDescent="0.25">
      <c r="A9" s="4" t="s">
        <v>12</v>
      </c>
      <c r="B9" s="5" t="s">
        <v>13</v>
      </c>
      <c r="C9" s="4" t="s">
        <v>14</v>
      </c>
      <c r="D9" s="5">
        <v>370</v>
      </c>
      <c r="E9" s="6"/>
    </row>
    <row r="10" spans="1:5" ht="31.5" x14ac:dyDescent="0.25">
      <c r="A10" s="4" t="s">
        <v>12</v>
      </c>
      <c r="B10" s="5" t="s">
        <v>15</v>
      </c>
      <c r="C10" s="4" t="s">
        <v>16</v>
      </c>
      <c r="D10" s="5">
        <v>800</v>
      </c>
      <c r="E10" s="6"/>
    </row>
    <row r="11" spans="1:5" ht="23.25" customHeight="1" x14ac:dyDescent="0.25">
      <c r="A11" s="4">
        <v>2</v>
      </c>
      <c r="B11" s="5" t="s">
        <v>17</v>
      </c>
      <c r="C11" s="4"/>
      <c r="D11" s="5">
        <f>+D12</f>
        <v>302</v>
      </c>
      <c r="E11" s="5"/>
    </row>
    <row r="12" spans="1:5" ht="31.5" x14ac:dyDescent="0.25">
      <c r="A12" s="4" t="s">
        <v>12</v>
      </c>
      <c r="B12" s="5" t="s">
        <v>18</v>
      </c>
      <c r="C12" s="4" t="s">
        <v>19</v>
      </c>
      <c r="D12" s="5">
        <v>302</v>
      </c>
      <c r="E12" s="5" t="s">
        <v>20</v>
      </c>
    </row>
  </sheetData>
  <mergeCells count="2">
    <mergeCell ref="A2:E2"/>
    <mergeCell ref="A1:E1"/>
  </mergeCells>
  <pageMargins left="0.7" right="0.7" top="0.75" bottom="0.37" header="0.47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L5" sqref="L5"/>
    </sheetView>
  </sheetViews>
  <sheetFormatPr defaultRowHeight="15" x14ac:dyDescent="0.25"/>
  <cols>
    <col min="2" max="2" width="43.42578125" customWidth="1"/>
    <col min="3" max="3" width="21.85546875" customWidth="1"/>
    <col min="4" max="4" width="11.28515625" style="10" bestFit="1" customWidth="1"/>
    <col min="5" max="5" width="10.140625" style="10" bestFit="1" customWidth="1"/>
    <col min="6" max="6" width="11.28515625" style="10" bestFit="1" customWidth="1"/>
    <col min="7" max="7" width="21.42578125" customWidth="1"/>
  </cols>
  <sheetData>
    <row r="1" spans="1:7" ht="16.5" x14ac:dyDescent="0.25">
      <c r="A1" s="21" t="s">
        <v>42</v>
      </c>
      <c r="B1" s="21"/>
      <c r="C1" s="21"/>
      <c r="D1" s="21"/>
      <c r="E1" s="21"/>
      <c r="F1" s="21"/>
      <c r="G1" s="21"/>
    </row>
    <row r="2" spans="1:7" ht="18.75" x14ac:dyDescent="0.25">
      <c r="A2" s="19" t="s">
        <v>43</v>
      </c>
      <c r="B2" s="19"/>
      <c r="C2" s="19"/>
      <c r="D2" s="19"/>
      <c r="E2" s="19"/>
      <c r="F2" s="19"/>
      <c r="G2" s="19"/>
    </row>
    <row r="3" spans="1:7" ht="18.75" x14ac:dyDescent="0.25">
      <c r="G3" s="1" t="s">
        <v>0</v>
      </c>
    </row>
    <row r="4" spans="1:7" ht="47.25" x14ac:dyDescent="0.25">
      <c r="A4" s="2" t="s">
        <v>1</v>
      </c>
      <c r="B4" s="2" t="s">
        <v>2</v>
      </c>
      <c r="C4" s="2" t="s">
        <v>3</v>
      </c>
      <c r="D4" s="11" t="s">
        <v>23</v>
      </c>
      <c r="E4" s="11" t="s">
        <v>4</v>
      </c>
      <c r="F4" s="11" t="s">
        <v>24</v>
      </c>
      <c r="G4" s="2" t="s">
        <v>5</v>
      </c>
    </row>
    <row r="5" spans="1:7" ht="26.25" customHeight="1" x14ac:dyDescent="0.25">
      <c r="A5" s="2" t="s">
        <v>6</v>
      </c>
      <c r="B5" s="3" t="s">
        <v>25</v>
      </c>
      <c r="C5" s="2"/>
      <c r="D5" s="11"/>
      <c r="E5" s="11">
        <v>2069</v>
      </c>
      <c r="F5" s="11"/>
      <c r="G5" s="2"/>
    </row>
    <row r="6" spans="1:7" ht="26.25" customHeight="1" x14ac:dyDescent="0.25">
      <c r="A6" s="2" t="s">
        <v>9</v>
      </c>
      <c r="B6" s="3" t="s">
        <v>26</v>
      </c>
      <c r="C6" s="3"/>
      <c r="D6" s="12">
        <f t="shared" ref="D6:F6" si="0">+D7+D12</f>
        <v>19027</v>
      </c>
      <c r="E6" s="13">
        <f t="shared" si="0"/>
        <v>2069</v>
      </c>
      <c r="F6" s="12">
        <f t="shared" si="0"/>
        <v>21095</v>
      </c>
      <c r="G6" s="6"/>
    </row>
    <row r="7" spans="1:7" ht="26.25" customHeight="1" x14ac:dyDescent="0.25">
      <c r="A7" s="2" t="s">
        <v>27</v>
      </c>
      <c r="B7" s="3" t="s">
        <v>41</v>
      </c>
      <c r="C7" s="3"/>
      <c r="D7" s="13">
        <f t="shared" ref="D7:F7" si="1">SUM(D8:D11)</f>
        <v>1350</v>
      </c>
      <c r="E7" s="13">
        <f t="shared" si="1"/>
        <v>944</v>
      </c>
      <c r="F7" s="13">
        <f t="shared" si="1"/>
        <v>2294</v>
      </c>
      <c r="G7" s="6"/>
    </row>
    <row r="8" spans="1:7" ht="31.5" x14ac:dyDescent="0.25">
      <c r="A8" s="4">
        <v>1</v>
      </c>
      <c r="B8" s="5" t="s">
        <v>28</v>
      </c>
      <c r="C8" s="4" t="s">
        <v>19</v>
      </c>
      <c r="D8" s="14">
        <v>1150</v>
      </c>
      <c r="E8" s="14">
        <v>500</v>
      </c>
      <c r="F8" s="14">
        <v>1650</v>
      </c>
      <c r="G8" s="6"/>
    </row>
    <row r="9" spans="1:7" ht="15.75" x14ac:dyDescent="0.25">
      <c r="A9" s="4">
        <v>2</v>
      </c>
      <c r="B9" s="5" t="s">
        <v>29</v>
      </c>
      <c r="C9" s="4" t="s">
        <v>19</v>
      </c>
      <c r="D9" s="14">
        <v>200</v>
      </c>
      <c r="E9" s="14">
        <v>59</v>
      </c>
      <c r="F9" s="14">
        <v>259</v>
      </c>
      <c r="G9" s="6"/>
    </row>
    <row r="10" spans="1:7" ht="31.5" x14ac:dyDescent="0.25">
      <c r="A10" s="4">
        <v>3</v>
      </c>
      <c r="B10" s="5" t="s">
        <v>30</v>
      </c>
      <c r="C10" s="4" t="s">
        <v>19</v>
      </c>
      <c r="D10" s="14">
        <v>0</v>
      </c>
      <c r="E10" s="14">
        <v>180</v>
      </c>
      <c r="F10" s="14">
        <v>180</v>
      </c>
      <c r="G10" s="5"/>
    </row>
    <row r="11" spans="1:7" ht="31.5" x14ac:dyDescent="0.25">
      <c r="A11" s="4">
        <v>4</v>
      </c>
      <c r="B11" s="5" t="s">
        <v>21</v>
      </c>
      <c r="C11" s="4" t="s">
        <v>22</v>
      </c>
      <c r="D11" s="5"/>
      <c r="E11" s="5">
        <v>205</v>
      </c>
      <c r="F11" s="5">
        <v>205</v>
      </c>
      <c r="G11" s="18"/>
    </row>
    <row r="12" spans="1:7" ht="26.25" customHeight="1" x14ac:dyDescent="0.25">
      <c r="A12" s="2" t="s">
        <v>31</v>
      </c>
      <c r="B12" s="3" t="s">
        <v>32</v>
      </c>
      <c r="C12" s="2"/>
      <c r="D12" s="13">
        <f t="shared" ref="D12:E12" si="2">SUM(D13:D16)</f>
        <v>17677</v>
      </c>
      <c r="E12" s="13">
        <f t="shared" si="2"/>
        <v>1125</v>
      </c>
      <c r="F12" s="13">
        <f>SUM(F13:F16)</f>
        <v>18801</v>
      </c>
      <c r="G12" s="3"/>
    </row>
    <row r="13" spans="1:7" ht="31.5" x14ac:dyDescent="0.25">
      <c r="A13" s="2">
        <v>1</v>
      </c>
      <c r="B13" s="5" t="s">
        <v>33</v>
      </c>
      <c r="C13" s="4" t="s">
        <v>19</v>
      </c>
      <c r="D13" s="14">
        <v>500</v>
      </c>
      <c r="E13" s="15">
        <v>100</v>
      </c>
      <c r="F13" s="16">
        <v>600</v>
      </c>
      <c r="G13" s="6"/>
    </row>
    <row r="14" spans="1:7" ht="31.5" x14ac:dyDescent="0.25">
      <c r="A14" s="2">
        <v>2</v>
      </c>
      <c r="B14" s="5" t="s">
        <v>34</v>
      </c>
      <c r="C14" s="4" t="s">
        <v>35</v>
      </c>
      <c r="D14" s="14">
        <v>6280</v>
      </c>
      <c r="E14" s="14">
        <v>377</v>
      </c>
      <c r="F14" s="16">
        <v>6657</v>
      </c>
      <c r="G14" s="6"/>
    </row>
    <row r="15" spans="1:7" ht="31.5" x14ac:dyDescent="0.25">
      <c r="A15" s="4">
        <v>3</v>
      </c>
      <c r="B15" s="5" t="s">
        <v>36</v>
      </c>
      <c r="C15" s="4" t="s">
        <v>37</v>
      </c>
      <c r="D15" s="14">
        <v>10361</v>
      </c>
      <c r="E15" s="14">
        <v>352</v>
      </c>
      <c r="F15" s="14">
        <v>10712</v>
      </c>
      <c r="G15" s="5"/>
    </row>
    <row r="16" spans="1:7" ht="31.5" x14ac:dyDescent="0.25">
      <c r="A16" s="4">
        <v>4</v>
      </c>
      <c r="B16" s="5" t="s">
        <v>38</v>
      </c>
      <c r="C16" s="4" t="s">
        <v>39</v>
      </c>
      <c r="D16" s="14">
        <v>536</v>
      </c>
      <c r="E16" s="14">
        <v>296</v>
      </c>
      <c r="F16" s="14">
        <v>832</v>
      </c>
      <c r="G16" s="5"/>
    </row>
  </sheetData>
  <mergeCells count="2">
    <mergeCell ref="A1:G1"/>
    <mergeCell ref="A2:G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TKC</vt:lpstr>
      <vt:lpstr>Tang thu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hoatcty@outlook.com</dc:creator>
  <cp:lastModifiedBy>ismail - [2010]</cp:lastModifiedBy>
  <cp:lastPrinted>2023-12-07T08:17:19Z</cp:lastPrinted>
  <dcterms:created xsi:type="dcterms:W3CDTF">2023-12-07T08:12:00Z</dcterms:created>
  <dcterms:modified xsi:type="dcterms:W3CDTF">2023-12-22T09:48:16Z</dcterms:modified>
</cp:coreProperties>
</file>