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\AppData\Local\Temp\Tandan JSC\files\"/>
    </mc:Choice>
  </mc:AlternateContent>
  <bookViews>
    <workbookView xWindow="0" yWindow="0" windowWidth="20295" windowHeight="7650"/>
  </bookViews>
  <sheets>
    <sheet name="t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E10" i="1"/>
  <c r="J9" i="1"/>
  <c r="K9" i="1" s="1"/>
  <c r="J8" i="1"/>
  <c r="J10" i="1" s="1"/>
  <c r="K8" i="1" l="1"/>
  <c r="K10" i="1" s="1"/>
  <c r="L11" i="1"/>
  <c r="L13" i="1" l="1"/>
  <c r="L15" i="1" s="1"/>
</calcChain>
</file>

<file path=xl/sharedStrings.xml><?xml version="1.0" encoding="utf-8"?>
<sst xmlns="http://schemas.openxmlformats.org/spreadsheetml/2006/main" count="23" uniqueCount="22">
  <si>
    <t>DỰ ÁN ĐƯỜNG NỐI QL.37-QL.17-VÕ NHAI (THÁI NGUYÊN), TỈNH BẮC GIANG</t>
  </si>
  <si>
    <t>STT</t>
  </si>
  <si>
    <t>Tên chủ sử dụng đất</t>
  </si>
  <si>
    <t>Thông tin thửa đất theo BĐ địa chính</t>
  </si>
  <si>
    <t>Loại đất</t>
  </si>
  <si>
    <t>Diện tích thu hồi (m²)</t>
  </si>
  <si>
    <t>Số tờ</t>
  </si>
  <si>
    <t>Số thửa</t>
  </si>
  <si>
    <t>Diện tích thửa
(m²)</t>
  </si>
  <si>
    <t>Tổng DT thu hồi (m²)</t>
  </si>
  <si>
    <t>Đất hộ 
gia đình (m2)</t>
  </si>
  <si>
    <t>Đất 
UBND
 xã (m2)</t>
  </si>
  <si>
    <t>Tổng</t>
  </si>
  <si>
    <t>Ghi chú</t>
  </si>
  <si>
    <t>Tổng phương án bồi thường hỗ trợ</t>
  </si>
  <si>
    <t xml:space="preserve">PHƯƠNG ÁN HỖ TRỢ BÀN GIAO MẶT BẰNG SỚM </t>
  </si>
  <si>
    <t>LUC</t>
  </si>
  <si>
    <t>Bồi thường hỗ trợ bàn giao mặt bằng sớm cho hộ, gia đình cá nhân có đất nông nghiệp là 40.000 đồng/m2</t>
  </si>
  <si>
    <t>10=7*40000</t>
  </si>
  <si>
    <t xml:space="preserve">Hàng thừa kế cửa ông Nguyễn Văn Loan và bà Hoàng Thị Thanh: 
1. Đỗ Thị Huệ - con
2.  Nguyễn Văn Phương -con
3. Nguyễn Thị Phượng - con
4. Nguyễn Văn Phú- con
5. Nguyễn Văn Bình - con
6. Nguyễn Thị Thơm- con
(GCN- Nguyễn Văn Loan- đã chết)
 </t>
  </si>
  <si>
    <t>Địa điểm: Thôn Đông Thành, xã Lam Cốt, huyện Tân Yên, tỉnh Bắc Giang (đợt 1, điều chỉnh)</t>
  </si>
  <si>
    <t>(Kèm theo Quyết định số: ……./QĐ-UBND ngày …..../01/2024 của Ủy ban nhân dân huyện Tân Yên)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</si>
</sst>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2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3" fontId="9" fillId="0" borderId="0" xfId="0" applyNumberFormat="1" applyFont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5" fillId="0" borderId="1" xfId="0" applyFont="1" applyFill="1" applyBorder="1" applyAlignment="1" applyProtection="1">
      <alignment horizontal="center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vertical="center" shrinkToFit="1"/>
    </xf>
    <xf numFmtId="3" fontId="6" fillId="0" borderId="1" xfId="0" applyNumberFormat="1" applyFont="1" applyBorder="1" applyAlignment="1">
      <alignment vertical="center" shrinkToFit="1"/>
    </xf>
    <xf numFmtId="164" fontId="2" fillId="0" borderId="6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7" workbookViewId="0">
      <selection activeCell="A4" sqref="A4:L4"/>
    </sheetView>
  </sheetViews>
  <sheetFormatPr defaultRowHeight="15" x14ac:dyDescent="0.25"/>
  <cols>
    <col min="1" max="1" width="6.85546875" customWidth="1"/>
    <col min="2" max="2" width="29.7109375" customWidth="1"/>
    <col min="3" max="4" width="7.140625" customWidth="1"/>
    <col min="5" max="5" width="8.42578125" customWidth="1"/>
    <col min="6" max="6" width="7.7109375" customWidth="1"/>
    <col min="7" max="8" width="8" customWidth="1"/>
    <col min="10" max="10" width="15.7109375" customWidth="1"/>
    <col min="11" max="11" width="13.28515625" customWidth="1"/>
    <col min="12" max="12" width="9.28515625" customWidth="1"/>
  </cols>
  <sheetData>
    <row r="1" spans="1:12" s="1" customFormat="1" ht="33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" customFormat="1" ht="21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3" customFormat="1" ht="28.5" customHeight="1" x14ac:dyDescent="0.25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4" customFormat="1" ht="21" customHeight="1" x14ac:dyDescent="0.25">
      <c r="A4" s="27" t="s">
        <v>21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1" customFormat="1" ht="38.25" customHeight="1" x14ac:dyDescent="0.25">
      <c r="A5" s="28" t="s">
        <v>1</v>
      </c>
      <c r="B5" s="29" t="s">
        <v>2</v>
      </c>
      <c r="C5" s="31" t="s">
        <v>3</v>
      </c>
      <c r="D5" s="32"/>
      <c r="E5" s="33"/>
      <c r="F5" s="28" t="s">
        <v>4</v>
      </c>
      <c r="G5" s="31" t="s">
        <v>5</v>
      </c>
      <c r="H5" s="32"/>
      <c r="I5" s="32"/>
      <c r="J5" s="28" t="s">
        <v>17</v>
      </c>
      <c r="K5" s="28" t="s">
        <v>14</v>
      </c>
      <c r="L5" s="40" t="s">
        <v>13</v>
      </c>
    </row>
    <row r="6" spans="1:12" s="1" customFormat="1" ht="87.75" customHeight="1" x14ac:dyDescent="0.25">
      <c r="A6" s="28"/>
      <c r="B6" s="30"/>
      <c r="C6" s="5" t="s">
        <v>6</v>
      </c>
      <c r="D6" s="10" t="s">
        <v>7</v>
      </c>
      <c r="E6" s="10" t="s">
        <v>8</v>
      </c>
      <c r="F6" s="28"/>
      <c r="G6" s="11" t="s">
        <v>9</v>
      </c>
      <c r="H6" s="6" t="s">
        <v>10</v>
      </c>
      <c r="I6" s="9" t="s">
        <v>11</v>
      </c>
      <c r="J6" s="28"/>
      <c r="K6" s="28"/>
      <c r="L6" s="41"/>
    </row>
    <row r="7" spans="1:12" s="1" customFormat="1" ht="21.75" customHeight="1" x14ac:dyDescent="0.25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  <c r="I7" s="10">
        <v>9</v>
      </c>
      <c r="J7" s="11" t="s">
        <v>18</v>
      </c>
      <c r="K7" s="10">
        <v>11</v>
      </c>
      <c r="L7" s="11">
        <v>12</v>
      </c>
    </row>
    <row r="8" spans="1:12" s="1" customFormat="1" ht="101.25" customHeight="1" x14ac:dyDescent="0.25">
      <c r="A8" s="36">
        <v>1</v>
      </c>
      <c r="B8" s="34" t="s">
        <v>19</v>
      </c>
      <c r="C8" s="12">
        <v>40</v>
      </c>
      <c r="D8" s="12">
        <v>119</v>
      </c>
      <c r="E8" s="12">
        <v>339.1</v>
      </c>
      <c r="F8" s="15" t="s">
        <v>16</v>
      </c>
      <c r="G8" s="12">
        <v>0.8</v>
      </c>
      <c r="H8" s="12">
        <v>0.8</v>
      </c>
      <c r="I8" s="10"/>
      <c r="J8" s="20">
        <f>G8*40000</f>
        <v>32000</v>
      </c>
      <c r="K8" s="21">
        <f>J8</f>
        <v>32000</v>
      </c>
      <c r="L8" s="11"/>
    </row>
    <row r="9" spans="1:12" s="16" customFormat="1" ht="80.25" customHeight="1" x14ac:dyDescent="0.2">
      <c r="A9" s="37"/>
      <c r="B9" s="35"/>
      <c r="C9" s="17">
        <v>40</v>
      </c>
      <c r="D9" s="17">
        <v>120</v>
      </c>
      <c r="E9" s="17">
        <v>171.9</v>
      </c>
      <c r="F9" s="17" t="s">
        <v>16</v>
      </c>
      <c r="G9" s="17">
        <v>171.9</v>
      </c>
      <c r="H9" s="17">
        <v>171.9</v>
      </c>
      <c r="I9" s="18"/>
      <c r="J9" s="20">
        <f t="shared" ref="J9" si="0">G9*40000</f>
        <v>6876000</v>
      </c>
      <c r="K9" s="21">
        <f t="shared" ref="K9" si="1">J9</f>
        <v>6876000</v>
      </c>
      <c r="L9" s="19"/>
    </row>
    <row r="10" spans="1:12" s="14" customFormat="1" ht="36" customHeight="1" x14ac:dyDescent="0.25">
      <c r="A10" s="38" t="s">
        <v>12</v>
      </c>
      <c r="B10" s="39"/>
      <c r="C10" s="13"/>
      <c r="D10" s="13"/>
      <c r="E10" s="24">
        <f>SUM(E8:E9)</f>
        <v>511</v>
      </c>
      <c r="F10" s="17"/>
      <c r="G10" s="24">
        <f>SUM(G8:G9)</f>
        <v>172.70000000000002</v>
      </c>
      <c r="H10" s="24">
        <f>SUM(H8:H9)</f>
        <v>172.70000000000002</v>
      </c>
      <c r="I10" s="17">
        <f>SUM(I8:I9)</f>
        <v>0</v>
      </c>
      <c r="J10" s="22">
        <f>SUM(J8:J9)</f>
        <v>6908000</v>
      </c>
      <c r="K10" s="22">
        <f>SUM(K8:K9)</f>
        <v>6908000</v>
      </c>
      <c r="L10" s="23"/>
    </row>
    <row r="11" spans="1:12" ht="15.75" x14ac:dyDescent="0.25">
      <c r="L11" s="8">
        <f>SUM(L9:L9)</f>
        <v>0</v>
      </c>
    </row>
    <row r="12" spans="1:12" ht="15.75" x14ac:dyDescent="0.25">
      <c r="L12" s="7"/>
    </row>
    <row r="13" spans="1:12" ht="15.75" x14ac:dyDescent="0.25">
      <c r="L13" s="7">
        <f>L11*4%</f>
        <v>0</v>
      </c>
    </row>
    <row r="14" spans="1:12" ht="15.75" x14ac:dyDescent="0.25">
      <c r="L14" s="7"/>
    </row>
    <row r="15" spans="1:12" ht="15.75" x14ac:dyDescent="0.25">
      <c r="L15" s="8">
        <f>SUM(L11:L13)</f>
        <v>0</v>
      </c>
    </row>
    <row r="16" spans="1:12" ht="15.75" x14ac:dyDescent="0.25">
      <c r="L16" s="7"/>
    </row>
  </sheetData>
  <mergeCells count="15">
    <mergeCell ref="B8:B9"/>
    <mergeCell ref="A8:A9"/>
    <mergeCell ref="A10:B10"/>
    <mergeCell ref="L5:L6"/>
    <mergeCell ref="J5:J6"/>
    <mergeCell ref="K5:K6"/>
    <mergeCell ref="A1:L1"/>
    <mergeCell ref="A2:L2"/>
    <mergeCell ref="A3:L3"/>
    <mergeCell ref="A4:L4"/>
    <mergeCell ref="A5:A6"/>
    <mergeCell ref="B5:B6"/>
    <mergeCell ref="C5:E5"/>
    <mergeCell ref="F5:F6"/>
    <mergeCell ref="G5:I5"/>
  </mergeCells>
  <pageMargins left="0.7" right="0.7" top="0.75" bottom="0.5" header="0.3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</dc:creator>
  <cp:lastModifiedBy>MAT</cp:lastModifiedBy>
  <cp:lastPrinted>2024-01-16T12:17:36Z</cp:lastPrinted>
  <dcterms:created xsi:type="dcterms:W3CDTF">2023-05-31T08:28:47Z</dcterms:created>
  <dcterms:modified xsi:type="dcterms:W3CDTF">2024-01-18T04:37:43Z</dcterms:modified>
</cp:coreProperties>
</file>