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255" windowWidth="19425" windowHeight="10065" firstSheet="1" activeTab="2"/>
  </bookViews>
  <sheets>
    <sheet name="results" sheetId="8" state="veryHidden" r:id="rId1"/>
    <sheet name="PL 01" sheetId="6" r:id="rId2"/>
    <sheet name="PL02" sheetId="2" r:id="rId3"/>
    <sheet name="PL03" sheetId="3" r:id="rId4"/>
  </sheets>
  <definedNames>
    <definedName name="_xlnm.Print_Titles" localSheetId="1">'PL 01'!$6:$8</definedName>
    <definedName name="_xlnm.Print_Titles" localSheetId="2">'PL02'!$6:$8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  <c r="D9" i="6"/>
  <c r="I11" i="6"/>
  <c r="I12" i="6"/>
  <c r="I10" i="6"/>
  <c r="I9" i="6" s="1"/>
  <c r="G11" i="6"/>
  <c r="G12" i="6"/>
  <c r="G10" i="6"/>
  <c r="G9" i="6" s="1"/>
</calcChain>
</file>

<file path=xl/sharedStrings.xml><?xml version="1.0" encoding="utf-8"?>
<sst xmlns="http://schemas.openxmlformats.org/spreadsheetml/2006/main" count="65" uniqueCount="58">
  <si>
    <t>STT</t>
  </si>
  <si>
    <t>Nội dung vi phạm</t>
  </si>
  <si>
    <t>Kiến nghị xử lý</t>
  </si>
  <si>
    <t>Ghi chú</t>
  </si>
  <si>
    <t>Kiến nghị xử lý trách nhiệm</t>
  </si>
  <si>
    <t>Hành chính</t>
  </si>
  <si>
    <t>Chuyển cơ quan công an</t>
  </si>
  <si>
    <t>Chuyển cơ quan chức năng khác</t>
  </si>
  <si>
    <t>I</t>
  </si>
  <si>
    <t>II</t>
  </si>
  <si>
    <t>Nội dung kiến nghị</t>
  </si>
  <si>
    <t>Thông tin về Văn bản kiến nghị hoàn thiện</t>
  </si>
  <si>
    <t>Số văn bản</t>
  </si>
  <si>
    <t>Ngày, tháng, năm ban hành</t>
  </si>
  <si>
    <t>III</t>
  </si>
  <si>
    <t>Cơ quan ban hành</t>
  </si>
  <si>
    <t>X</t>
  </si>
  <si>
    <t>Tên dự án, công trình</t>
  </si>
  <si>
    <t>Đơn vị thi 
công xây dựng</t>
  </si>
  <si>
    <t>Tổng</t>
  </si>
  <si>
    <t>Sai về khối lượng</t>
  </si>
  <si>
    <t>Thu hồi</t>
  </si>
  <si>
    <t>TỔNG SAI PHẠM, THU HỒI, GIẢM TRỪ</t>
  </si>
  <si>
    <t>TT</t>
  </si>
  <si>
    <t>Nội dung</t>
  </si>
  <si>
    <t>Giá trị sai phạm</t>
  </si>
  <si>
    <t>Giảm trừ khi quyết toán</t>
  </si>
  <si>
    <t>KIẾN NGHỊ XỬ LÝ TRÁCH NHIỆM</t>
  </si>
  <si>
    <t>Phụ lục số 02</t>
  </si>
  <si>
    <t>ĐVT: đồng</t>
  </si>
  <si>
    <t>CÁ NHÂN</t>
  </si>
  <si>
    <t>Tổ chức/cá nhân vi phạm</t>
  </si>
  <si>
    <r>
      <t xml:space="preserve">KIẾN NGHỊ BÃI BỎ: </t>
    </r>
    <r>
      <rPr>
        <b/>
        <sz val="13"/>
        <color rgb="FF000000"/>
        <rFont val="Times New Roman"/>
        <family val="1"/>
      </rPr>
      <t>Không</t>
    </r>
  </si>
  <si>
    <r>
      <t xml:space="preserve">KIẾN NGHỊ SỬA ĐỔI, BỔ SUNG: </t>
    </r>
    <r>
      <rPr>
        <b/>
        <sz val="13"/>
        <color rgb="FF000000"/>
        <rFont val="Times New Roman"/>
        <family val="1"/>
      </rPr>
      <t>Không</t>
    </r>
  </si>
  <si>
    <r>
      <t xml:space="preserve">KIẾN NGHỊ BAN HÀNH MỚI: </t>
    </r>
    <r>
      <rPr>
        <b/>
        <sz val="13"/>
        <color rgb="FF000000"/>
        <rFont val="Times New Roman"/>
        <family val="1"/>
      </rPr>
      <t>Không</t>
    </r>
  </si>
  <si>
    <t xml:space="preserve">        UBND HUYỆN TÂN YÊN</t>
  </si>
  <si>
    <t>TỔNG HỢP KIẾN NGHỊ HOÀN THIỆN CƠ CHẾ, CHÍNH SÁCH,                                                                      PHÁP LUẬT HOẶC VĂN BẢN CHỈ ĐẠO, ĐIỀU HÀNH</t>
  </si>
  <si>
    <t>Phụ lục số 03</t>
  </si>
  <si>
    <t xml:space="preserve">                                   Phụ lục số 01</t>
  </si>
  <si>
    <t>Thiếu nhựa đường làm khe dọc; Thiếu bó vỉa ngắn lắp bó vỉa dài đoạn đường cong; cọc phân lô không sơn</t>
  </si>
  <si>
    <t>Trụ không giấy dầu; Thiếu chiều cao xây rãnh thiết kế cao trung bình B40 56cm-thi công 52 cm.</t>
  </si>
  <si>
    <t>Khe co giãn thiếu chiều rộng quyết toán khe rộng 2cm,1cm; Bê tông mặt đường chưa trừ khối lượng rãnh xông chiếm chỗ 14x2=28 điểm</t>
  </si>
  <si>
    <t xml:space="preserve">TỔNG HỢP VI PHẠM VÀ XỬ LÝ VI PHẠM VỀ KINH TẾ </t>
  </si>
  <si>
    <r>
      <t xml:space="preserve">         TH</t>
    </r>
    <r>
      <rPr>
        <b/>
        <u/>
        <sz val="12"/>
        <color theme="1"/>
        <rFont val="Times New Roman"/>
        <family val="1"/>
      </rPr>
      <t>ANH TRA HU</t>
    </r>
    <r>
      <rPr>
        <b/>
        <sz val="12"/>
        <color theme="1"/>
        <rFont val="Times New Roman"/>
        <family val="1"/>
      </rPr>
      <t>YỆN</t>
    </r>
  </si>
  <si>
    <t>(7) =(9+10)</t>
  </si>
  <si>
    <t>(8)=(9+10)</t>
  </si>
  <si>
    <t>Đường BTXM từ đầu đường Cao Xá-Lam Cốt đi NVH thôn Tân An- đi tỉnh lộ 294B</t>
  </si>
  <si>
    <t>Xây mới trường Mầm non khu A (06 phòng học và các hạng mục phụ trợ)</t>
  </si>
  <si>
    <t>Xây mới nhà văn hóa và các hạng mục phụ trợ thôn Tân An</t>
  </si>
  <si>
    <t>Công ty TNHH xây dựng và thương mại 376 Bắc Giang</t>
  </si>
  <si>
    <t>Công ty cổ phần thương mại và xây dựng T&amp;T Việt Nam.</t>
  </si>
  <si>
    <t xml:space="preserve">Công ty cổ phần phát triển Tân Toàn Cầu Việt Nam </t>
  </si>
  <si>
    <t>Tổng mức đầu tư</t>
  </si>
  <si>
    <t>Chịu trách nhiệm đối với những hạn chế, thiếu sót, sai phạm trong công tác tiếp dân, giải quyết đơn thư khiếu nại, tố cáo; PCTN và quản lý, sửu dụng ngân sách giai đoạn 2022-2023.</t>
  </si>
  <si>
    <t>Chủ tịch; Phó Chủ tịch UBND xã được giao phụ trách. Công chức KT-TC; ĐC-NN-XD và MT; Tư pháp- hộ tịch; VPTK xã,</t>
  </si>
  <si>
    <t>(Kèm theo Kết luận thanh tra số   01/KL-TTr ngày  21/3/2024 của Chánh thanh tra)</t>
  </si>
  <si>
    <t xml:space="preserve">                                              (Kèm theo Kết luận thanh tra số  01/KL- TTr ngày  21/3/2024 của Chánh thanh tra)</t>
  </si>
  <si>
    <r>
      <t xml:space="preserve">     TH</t>
    </r>
    <r>
      <rPr>
        <b/>
        <u/>
        <sz val="13"/>
        <color theme="1"/>
        <rFont val="Times New Roman"/>
        <family val="2"/>
      </rPr>
      <t>ANH TRA HUY</t>
    </r>
    <r>
      <rPr>
        <b/>
        <sz val="13"/>
        <color theme="1"/>
        <rFont val="Times New Roman"/>
        <family val="2"/>
      </rPr>
      <t>ỆN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</si>
</sst>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₫_-;\-* #,##0.00\ _₫_-;_-* &quot;-&quot;??\ _₫_-;_-@_-"/>
    <numFmt numFmtId="164" formatCode="_(* #,##0.00_);_(* \(#,##0.00\);_(* &quot;-&quot;??_);_(@_)"/>
    <numFmt numFmtId="165" formatCode="0_);\(0\)"/>
    <numFmt numFmtId="166" formatCode="_(* #,##0_);_(* \(#,##0\);_(* &quot;-&quot;??_);_(@_)"/>
    <numFmt numFmtId="167" formatCode="[$-1010000]d/m/yyyy;@"/>
  </numFmts>
  <fonts count="32" x14ac:knownFonts="1">
    <font>
      <sz val="12"/>
      <color theme="1"/>
      <name val="Times New Roman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8.25"/>
      <name val="Microsoft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sz val="9"/>
      <name val="Times New Roman"/>
      <family val="1"/>
    </font>
    <font>
      <sz val="12"/>
      <color theme="1"/>
      <name val="Times New Roman"/>
      <family val="2"/>
      <charset val="163"/>
    </font>
    <font>
      <sz val="12"/>
      <color indexed="8"/>
      <name val="Times New Roman"/>
      <family val="2"/>
    </font>
    <font>
      <sz val="11"/>
      <color indexed="8"/>
      <name val="Calibri"/>
      <family val="2"/>
      <charset val="163"/>
    </font>
    <font>
      <sz val="8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u/>
      <sz val="12"/>
      <color theme="1"/>
      <name val="Times New Roman"/>
      <family val="1"/>
    </font>
    <font>
      <sz val="13"/>
      <color theme="1"/>
      <name val="Times New Roman"/>
      <family val="2"/>
    </font>
    <font>
      <b/>
      <sz val="13"/>
      <color theme="1"/>
      <name val="Times New Roman"/>
      <family val="2"/>
    </font>
    <font>
      <b/>
      <u/>
      <sz val="13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7" fillId="0" borderId="0" applyFont="0" applyFill="0" applyBorder="0" applyAlignment="0" applyProtection="0"/>
    <xf numFmtId="0" fontId="8" fillId="0" borderId="0"/>
    <xf numFmtId="0" fontId="7" fillId="0" borderId="0"/>
    <xf numFmtId="167" fontId="9" fillId="0" borderId="0">
      <protection locked="0"/>
    </xf>
    <xf numFmtId="0" fontId="7" fillId="0" borderId="0"/>
    <xf numFmtId="0" fontId="8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3" fillId="0" borderId="0"/>
    <xf numFmtId="0" fontId="15" fillId="0" borderId="0"/>
    <xf numFmtId="164" fontId="16" fillId="0" borderId="0" applyFont="0" applyFill="0" applyBorder="0" applyAlignment="0" applyProtection="0"/>
    <xf numFmtId="0" fontId="7" fillId="0" borderId="0"/>
    <xf numFmtId="0" fontId="7" fillId="0" borderId="0"/>
    <xf numFmtId="43" fontId="17" fillId="0" borderId="0" applyFont="0" applyFill="0" applyBorder="0" applyAlignment="0" applyProtection="0"/>
    <xf numFmtId="0" fontId="8" fillId="0" borderId="0"/>
  </cellStyleXfs>
  <cellXfs count="78">
    <xf numFmtId="0" fontId="0" fillId="0" borderId="0" xfId="0"/>
    <xf numFmtId="0" fontId="1" fillId="0" borderId="0" xfId="0" applyFont="1" applyAlignment="1">
      <alignment horizontal="justify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6" fontId="14" fillId="0" borderId="0" xfId="1" applyNumberFormat="1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wrapText="1"/>
    </xf>
    <xf numFmtId="3" fontId="14" fillId="0" borderId="0" xfId="0" applyNumberFormat="1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0" fillId="0" borderId="0" xfId="0" applyAlignment="1"/>
    <xf numFmtId="0" fontId="2" fillId="0" borderId="0" xfId="0" applyFont="1" applyAlignment="1"/>
    <xf numFmtId="166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3" fontId="10" fillId="0" borderId="1" xfId="0" applyNumberFormat="1" applyFont="1" applyBorder="1" applyAlignment="1">
      <alignment horizontal="right" vertical="center" wrapText="1"/>
    </xf>
    <xf numFmtId="166" fontId="11" fillId="0" borderId="1" xfId="1" applyNumberFormat="1" applyFont="1" applyFill="1" applyBorder="1" applyAlignment="1">
      <alignment horizontal="right" vertical="center" wrapText="1"/>
    </xf>
    <xf numFmtId="166" fontId="11" fillId="0" borderId="1" xfId="1" applyNumberFormat="1" applyFont="1" applyFill="1" applyBorder="1" applyAlignment="1">
      <alignment vertical="center" wrapText="1"/>
    </xf>
    <xf numFmtId="0" fontId="11" fillId="0" borderId="4" xfId="8" applyFont="1" applyFill="1" applyBorder="1" applyAlignment="1">
      <alignment horizontal="left" vertical="center" wrapText="1"/>
    </xf>
    <xf numFmtId="0" fontId="11" fillId="0" borderId="5" xfId="8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6" fontId="11" fillId="0" borderId="4" xfId="1" applyNumberFormat="1" applyFont="1" applyFill="1" applyBorder="1" applyAlignment="1">
      <alignment horizontal="center" vertical="center" wrapText="1"/>
    </xf>
    <xf numFmtId="166" fontId="11" fillId="0" borderId="5" xfId="1" applyNumberFormat="1" applyFont="1" applyFill="1" applyBorder="1" applyAlignment="1">
      <alignment horizontal="center" vertical="center" wrapText="1"/>
    </xf>
    <xf numFmtId="166" fontId="11" fillId="0" borderId="4" xfId="1" applyNumberFormat="1" applyFont="1" applyFill="1" applyBorder="1" applyAlignment="1" applyProtection="1">
      <alignment horizontal="center" vertical="center" wrapText="1"/>
    </xf>
    <xf numFmtId="166" fontId="11" fillId="0" borderId="5" xfId="1" applyNumberFormat="1" applyFont="1" applyFill="1" applyBorder="1" applyAlignment="1" applyProtection="1">
      <alignment horizontal="center" vertical="center" wrapText="1"/>
    </xf>
    <xf numFmtId="0" fontId="11" fillId="0" borderId="2" xfId="8" applyFont="1" applyFill="1" applyBorder="1" applyAlignment="1">
      <alignment horizontal="center" vertical="center" wrapText="1"/>
    </xf>
    <xf numFmtId="0" fontId="11" fillId="0" borderId="3" xfId="8" applyFont="1" applyFill="1" applyBorder="1" applyAlignment="1">
      <alignment horizontal="center" vertical="center" wrapText="1"/>
    </xf>
    <xf numFmtId="167" fontId="11" fillId="0" borderId="2" xfId="4" applyFont="1" applyFill="1" applyBorder="1" applyAlignment="1" applyProtection="1">
      <alignment horizontal="center" vertical="center" wrapText="1"/>
    </xf>
    <xf numFmtId="167" fontId="11" fillId="0" borderId="3" xfId="4" applyFont="1" applyFill="1" applyBorder="1" applyAlignment="1" applyProtection="1">
      <alignment horizontal="center" vertical="center" wrapText="1"/>
    </xf>
    <xf numFmtId="166" fontId="11" fillId="0" borderId="2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17">
    <cellStyle name="Comma" xfId="1" builtinId="3"/>
    <cellStyle name="Comma 10" xfId="9"/>
    <cellStyle name="Comma 2 19 2" xfId="15"/>
    <cellStyle name="Comma 7 2" xfId="12"/>
    <cellStyle name="Normal" xfId="0" builtinId="0"/>
    <cellStyle name="Normal 10" xfId="8"/>
    <cellStyle name="Normal 19 2" xfId="10"/>
    <cellStyle name="Normal 2 2 2 2" xfId="14"/>
    <cellStyle name="Normal 21" xfId="11"/>
    <cellStyle name="Normal 26" xfId="2"/>
    <cellStyle name="Normal 3 11" xfId="3"/>
    <cellStyle name="Normal 5" xfId="4"/>
    <cellStyle name="Normal 55" xfId="6"/>
    <cellStyle name="Normal 57" xfId="16"/>
    <cellStyle name="Normal 6 3" xfId="5"/>
    <cellStyle name="Normal 8 3" xfId="7"/>
    <cellStyle name="Normal 9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80" zoomScaleNormal="80" workbookViewId="0">
      <pane ySplit="8" topLeftCell="A9" activePane="bottomLeft" state="frozen"/>
      <selection pane="bottomLeft" activeCell="A4" sqref="A4:I4"/>
    </sheetView>
  </sheetViews>
  <sheetFormatPr defaultColWidth="8.625" defaultRowHeight="12" x14ac:dyDescent="0.25"/>
  <cols>
    <col min="1" max="1" width="4.875" style="20" customWidth="1"/>
    <col min="2" max="2" width="30.875" style="19" customWidth="1"/>
    <col min="3" max="3" width="20.25" style="19" customWidth="1"/>
    <col min="4" max="4" width="20.875" style="16" customWidth="1"/>
    <col min="5" max="5" width="34" style="16" customWidth="1"/>
    <col min="6" max="6" width="15.375" style="16" customWidth="1"/>
    <col min="7" max="7" width="15" style="16" customWidth="1"/>
    <col min="8" max="8" width="11.25" style="16" customWidth="1"/>
    <col min="9" max="9" width="15.375" style="16" customWidth="1"/>
    <col min="10" max="10" width="9.375" style="19" customWidth="1"/>
    <col min="11" max="11" width="13.375" style="19" customWidth="1"/>
    <col min="12" max="16384" width="8.625" style="19"/>
  </cols>
  <sheetData>
    <row r="1" spans="1:11" ht="21.75" customHeight="1" x14ac:dyDescent="0.25">
      <c r="A1" s="76" t="s">
        <v>35</v>
      </c>
      <c r="B1" s="76"/>
      <c r="C1"/>
      <c r="D1"/>
      <c r="E1" s="17"/>
    </row>
    <row r="2" spans="1:11" ht="21" customHeight="1" x14ac:dyDescent="0.25">
      <c r="A2" s="77" t="s">
        <v>57</v>
      </c>
      <c r="B2" s="77"/>
      <c r="C2" s="38"/>
      <c r="D2" s="38"/>
      <c r="E2" s="17"/>
      <c r="G2" s="53" t="s">
        <v>38</v>
      </c>
      <c r="H2" s="53"/>
      <c r="I2" s="53"/>
    </row>
    <row r="3" spans="1:11" ht="22.5" customHeight="1" x14ac:dyDescent="0.25">
      <c r="A3" s="64" t="s">
        <v>42</v>
      </c>
      <c r="B3" s="64"/>
      <c r="C3" s="64"/>
      <c r="D3" s="64"/>
      <c r="E3" s="64"/>
      <c r="F3" s="64"/>
      <c r="G3" s="64"/>
      <c r="H3" s="64"/>
      <c r="I3" s="64"/>
      <c r="J3" s="22"/>
    </row>
    <row r="4" spans="1:11" ht="22.5" customHeight="1" x14ac:dyDescent="0.25">
      <c r="A4" s="52" t="s">
        <v>55</v>
      </c>
      <c r="B4" s="52"/>
      <c r="C4" s="52"/>
      <c r="D4" s="52"/>
      <c r="E4" s="52"/>
      <c r="F4" s="52"/>
      <c r="G4" s="52"/>
      <c r="H4" s="52"/>
      <c r="I4" s="52"/>
      <c r="J4" s="22"/>
    </row>
    <row r="5" spans="1:11" ht="16.5" customHeight="1" x14ac:dyDescent="0.25">
      <c r="A5" s="21"/>
      <c r="B5" s="21"/>
      <c r="C5" s="21"/>
      <c r="D5" s="21"/>
      <c r="E5" s="21"/>
      <c r="F5" s="21"/>
      <c r="G5" s="65" t="s">
        <v>29</v>
      </c>
      <c r="H5" s="65"/>
      <c r="I5" s="65"/>
    </row>
    <row r="6" spans="1:11" ht="27.75" customHeight="1" x14ac:dyDescent="0.25">
      <c r="A6" s="58" t="s">
        <v>23</v>
      </c>
      <c r="B6" s="60" t="s">
        <v>17</v>
      </c>
      <c r="C6" s="60" t="s">
        <v>18</v>
      </c>
      <c r="D6" s="62" t="s">
        <v>52</v>
      </c>
      <c r="E6" s="62" t="s">
        <v>1</v>
      </c>
      <c r="F6" s="54" t="s">
        <v>25</v>
      </c>
      <c r="G6" s="55"/>
      <c r="H6" s="56" t="s">
        <v>2</v>
      </c>
      <c r="I6" s="57"/>
    </row>
    <row r="7" spans="1:11" ht="51.75" customHeight="1" x14ac:dyDescent="0.25">
      <c r="A7" s="59"/>
      <c r="B7" s="61"/>
      <c r="C7" s="61"/>
      <c r="D7" s="63"/>
      <c r="E7" s="63"/>
      <c r="F7" s="28" t="s">
        <v>19</v>
      </c>
      <c r="G7" s="39" t="s">
        <v>20</v>
      </c>
      <c r="H7" s="28" t="s">
        <v>21</v>
      </c>
      <c r="I7" s="28" t="s">
        <v>26</v>
      </c>
    </row>
    <row r="8" spans="1:11" ht="26.25" customHeight="1" x14ac:dyDescent="0.25">
      <c r="A8" s="41">
        <v>-1</v>
      </c>
      <c r="B8" s="41">
        <v>-2</v>
      </c>
      <c r="C8" s="41">
        <v>-4</v>
      </c>
      <c r="D8" s="41">
        <v>-5</v>
      </c>
      <c r="E8" s="41">
        <v>-6</v>
      </c>
      <c r="F8" s="41" t="s">
        <v>44</v>
      </c>
      <c r="G8" s="41" t="s">
        <v>45</v>
      </c>
      <c r="H8" s="41">
        <v>-9</v>
      </c>
      <c r="I8" s="41">
        <v>-10</v>
      </c>
    </row>
    <row r="9" spans="1:11" s="18" customFormat="1" ht="38.25" customHeight="1" x14ac:dyDescent="0.25">
      <c r="A9" s="40"/>
      <c r="B9" s="50" t="s">
        <v>22</v>
      </c>
      <c r="C9" s="51"/>
      <c r="D9" s="48">
        <f>SUM(D10:D12)</f>
        <v>23289862000</v>
      </c>
      <c r="E9" s="49"/>
      <c r="F9" s="48">
        <f t="shared" ref="F9:I9" si="0">SUM(F10:F12)</f>
        <v>40191000</v>
      </c>
      <c r="G9" s="48">
        <f t="shared" si="0"/>
        <v>40191000</v>
      </c>
      <c r="H9" s="48"/>
      <c r="I9" s="48">
        <f t="shared" si="0"/>
        <v>40191000</v>
      </c>
    </row>
    <row r="10" spans="1:11" s="46" customFormat="1" ht="78" customHeight="1" x14ac:dyDescent="0.25">
      <c r="A10" s="29">
        <v>1</v>
      </c>
      <c r="B10" s="25" t="s">
        <v>46</v>
      </c>
      <c r="C10" s="25" t="s">
        <v>49</v>
      </c>
      <c r="D10" s="43">
        <v>5115510000</v>
      </c>
      <c r="E10" s="42" t="s">
        <v>39</v>
      </c>
      <c r="F10" s="45">
        <v>11134000</v>
      </c>
      <c r="G10" s="30">
        <f>F10</f>
        <v>11134000</v>
      </c>
      <c r="H10" s="44"/>
      <c r="I10" s="44">
        <f>G10</f>
        <v>11134000</v>
      </c>
    </row>
    <row r="11" spans="1:11" s="46" customFormat="1" ht="73.5" customHeight="1" x14ac:dyDescent="0.25">
      <c r="A11" s="29">
        <v>2</v>
      </c>
      <c r="B11" s="25" t="s">
        <v>47</v>
      </c>
      <c r="C11" s="25" t="s">
        <v>50</v>
      </c>
      <c r="D11" s="43">
        <v>11745551000</v>
      </c>
      <c r="E11" s="42" t="s">
        <v>40</v>
      </c>
      <c r="F11" s="47">
        <v>16474000</v>
      </c>
      <c r="G11" s="30">
        <f t="shared" ref="G11:G12" si="1">F11</f>
        <v>16474000</v>
      </c>
      <c r="H11" s="44"/>
      <c r="I11" s="44">
        <f t="shared" ref="I11:I12" si="2">G11</f>
        <v>16474000</v>
      </c>
    </row>
    <row r="12" spans="1:11" s="46" customFormat="1" ht="99.75" customHeight="1" x14ac:dyDescent="0.25">
      <c r="A12" s="29">
        <v>3</v>
      </c>
      <c r="B12" s="25" t="s">
        <v>48</v>
      </c>
      <c r="C12" s="25" t="s">
        <v>51</v>
      </c>
      <c r="D12" s="43">
        <v>6428801000</v>
      </c>
      <c r="E12" s="42" t="s">
        <v>41</v>
      </c>
      <c r="F12" s="47">
        <v>12583000</v>
      </c>
      <c r="G12" s="30">
        <f t="shared" si="1"/>
        <v>12583000</v>
      </c>
      <c r="H12" s="44"/>
      <c r="I12" s="44">
        <f t="shared" si="2"/>
        <v>12583000</v>
      </c>
    </row>
    <row r="13" spans="1:11" ht="36" customHeight="1" x14ac:dyDescent="0.25">
      <c r="K13" s="31"/>
    </row>
    <row r="14" spans="1:11" ht="17.25" customHeight="1" x14ac:dyDescent="0.25"/>
  </sheetData>
  <mergeCells count="14">
    <mergeCell ref="A1:B1"/>
    <mergeCell ref="A2:B2"/>
    <mergeCell ref="B9:C9"/>
    <mergeCell ref="A4:I4"/>
    <mergeCell ref="G2:I2"/>
    <mergeCell ref="F6:G6"/>
    <mergeCell ref="H6:I6"/>
    <mergeCell ref="A6:A7"/>
    <mergeCell ref="B6:B7"/>
    <mergeCell ref="C6:C7"/>
    <mergeCell ref="D6:D7"/>
    <mergeCell ref="A3:I3"/>
    <mergeCell ref="E6:E7"/>
    <mergeCell ref="G5:I5"/>
  </mergeCells>
  <printOptions horizontalCentered="1"/>
  <pageMargins left="0.45" right="0.2" top="0.25" bottom="0.2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Normal="100" workbookViewId="0">
      <pane ySplit="8" topLeftCell="A9" activePane="bottomLeft" state="frozen"/>
      <selection pane="bottomLeft" activeCell="A4" sqref="A4:J4"/>
    </sheetView>
  </sheetViews>
  <sheetFormatPr defaultColWidth="8.625" defaultRowHeight="15.75" x14ac:dyDescent="0.25"/>
  <cols>
    <col min="1" max="1" width="4.125" style="9" customWidth="1"/>
    <col min="2" max="2" width="30.5" style="9" customWidth="1"/>
    <col min="3" max="3" width="54.375" style="9" customWidth="1"/>
    <col min="4" max="4" width="7.125" style="12" customWidth="1"/>
    <col min="5" max="5" width="8.25" style="9" customWidth="1"/>
    <col min="6" max="6" width="9.25" style="9" customWidth="1"/>
    <col min="7" max="7" width="15.125" style="9" customWidth="1"/>
    <col min="8" max="16384" width="8.625" style="9"/>
  </cols>
  <sheetData>
    <row r="1" spans="1:14" ht="22.5" customHeight="1" x14ac:dyDescent="0.25">
      <c r="A1" t="s">
        <v>35</v>
      </c>
      <c r="B1"/>
    </row>
    <row r="2" spans="1:14" ht="15.75" customHeight="1" x14ac:dyDescent="0.25">
      <c r="A2" s="38" t="s">
        <v>43</v>
      </c>
      <c r="B2" s="38"/>
      <c r="C2" s="27"/>
      <c r="D2" s="27"/>
      <c r="E2" s="66" t="s">
        <v>28</v>
      </c>
      <c r="F2" s="66"/>
      <c r="G2" s="66"/>
    </row>
    <row r="3" spans="1:14" ht="20.100000000000001" customHeight="1" x14ac:dyDescent="0.25">
      <c r="A3" s="66" t="s">
        <v>27</v>
      </c>
      <c r="B3" s="66"/>
      <c r="C3" s="66"/>
      <c r="D3" s="66"/>
      <c r="E3" s="66"/>
      <c r="F3" s="66"/>
      <c r="G3" s="66"/>
    </row>
    <row r="4" spans="1:14" ht="21.6" customHeight="1" x14ac:dyDescent="0.25">
      <c r="A4" s="68" t="s">
        <v>56</v>
      </c>
      <c r="B4" s="68"/>
      <c r="C4" s="68"/>
      <c r="D4" s="68"/>
      <c r="E4" s="68"/>
      <c r="F4" s="68"/>
      <c r="G4" s="68"/>
      <c r="H4" s="68"/>
      <c r="I4" s="68"/>
      <c r="J4" s="68"/>
      <c r="K4" s="10"/>
      <c r="L4" s="10"/>
      <c r="M4" s="10"/>
      <c r="N4" s="10"/>
    </row>
    <row r="6" spans="1:14" ht="51.75" customHeight="1" x14ac:dyDescent="0.25">
      <c r="A6" s="67" t="s">
        <v>0</v>
      </c>
      <c r="B6" s="67" t="s">
        <v>31</v>
      </c>
      <c r="C6" s="67" t="s">
        <v>24</v>
      </c>
      <c r="D6" s="67" t="s">
        <v>4</v>
      </c>
      <c r="E6" s="67"/>
      <c r="F6" s="67"/>
      <c r="G6" s="67" t="s">
        <v>3</v>
      </c>
    </row>
    <row r="7" spans="1:14" ht="66.75" customHeight="1" x14ac:dyDescent="0.25">
      <c r="A7" s="67"/>
      <c r="B7" s="67"/>
      <c r="C7" s="67"/>
      <c r="D7" s="24" t="s">
        <v>5</v>
      </c>
      <c r="E7" s="24" t="s">
        <v>6</v>
      </c>
      <c r="F7" s="24" t="s">
        <v>7</v>
      </c>
      <c r="G7" s="67"/>
    </row>
    <row r="8" spans="1:14" s="13" customFormat="1" ht="22.5" customHeight="1" x14ac:dyDescent="0.25">
      <c r="A8" s="15">
        <v>-1</v>
      </c>
      <c r="B8" s="15">
        <v>-2</v>
      </c>
      <c r="C8" s="15">
        <v>-3</v>
      </c>
      <c r="D8" s="15">
        <v>-4</v>
      </c>
      <c r="E8" s="15">
        <v>-5</v>
      </c>
      <c r="F8" s="15">
        <v>-6</v>
      </c>
      <c r="G8" s="15">
        <v>-7</v>
      </c>
    </row>
    <row r="9" spans="1:14" s="35" customFormat="1" ht="31.5" customHeight="1" x14ac:dyDescent="0.25">
      <c r="A9" s="32" t="s">
        <v>8</v>
      </c>
      <c r="B9" s="32" t="s">
        <v>30</v>
      </c>
      <c r="C9" s="33"/>
      <c r="D9" s="32"/>
      <c r="E9" s="32"/>
      <c r="F9" s="32"/>
      <c r="G9" s="34"/>
    </row>
    <row r="10" spans="1:14" s="14" customFormat="1" ht="86.25" customHeight="1" x14ac:dyDescent="0.25">
      <c r="A10" s="24"/>
      <c r="B10" s="23" t="s">
        <v>54</v>
      </c>
      <c r="C10" s="36" t="s">
        <v>53</v>
      </c>
      <c r="D10" s="24" t="s">
        <v>16</v>
      </c>
      <c r="E10" s="24"/>
      <c r="F10" s="24"/>
      <c r="G10" s="36"/>
    </row>
    <row r="11" spans="1:14" s="14" customFormat="1" ht="55.5" customHeight="1" x14ac:dyDescent="0.25">
      <c r="A11" s="24"/>
      <c r="B11" s="23"/>
      <c r="C11" s="25"/>
      <c r="D11" s="24"/>
      <c r="E11" s="24"/>
      <c r="F11" s="24"/>
      <c r="G11" s="26"/>
    </row>
    <row r="12" spans="1:14" x14ac:dyDescent="0.25">
      <c r="A12" s="11"/>
    </row>
  </sheetData>
  <mergeCells count="8">
    <mergeCell ref="E2:G2"/>
    <mergeCell ref="A3:G3"/>
    <mergeCell ref="A6:A7"/>
    <mergeCell ref="C6:C7"/>
    <mergeCell ref="D6:F6"/>
    <mergeCell ref="G6:G7"/>
    <mergeCell ref="B6:B7"/>
    <mergeCell ref="A4:J4"/>
  </mergeCells>
  <printOptions horizontalCentered="1"/>
  <pageMargins left="0.52" right="0.32" top="0.5" bottom="0.39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7" sqref="B7:B8"/>
    </sheetView>
  </sheetViews>
  <sheetFormatPr defaultRowHeight="15.75" x14ac:dyDescent="0.25"/>
  <cols>
    <col min="1" max="1" width="5.875" customWidth="1"/>
    <col min="2" max="2" width="38.625" customWidth="1"/>
    <col min="3" max="3" width="10.125" customWidth="1"/>
    <col min="4" max="4" width="9.75" customWidth="1"/>
    <col min="5" max="5" width="12.375" customWidth="1"/>
    <col min="6" max="6" width="9" customWidth="1"/>
  </cols>
  <sheetData>
    <row r="1" spans="1:6" x14ac:dyDescent="0.25">
      <c r="A1" t="s">
        <v>35</v>
      </c>
      <c r="E1" s="70" t="s">
        <v>37</v>
      </c>
      <c r="F1" s="70"/>
    </row>
    <row r="2" spans="1:6" x14ac:dyDescent="0.25">
      <c r="A2" s="69" t="s">
        <v>43</v>
      </c>
      <c r="B2" s="69"/>
    </row>
    <row r="3" spans="1:6" x14ac:dyDescent="0.25">
      <c r="A3" s="37"/>
      <c r="B3" s="37"/>
    </row>
    <row r="4" spans="1:6" s="8" customFormat="1" ht="34.5" customHeight="1" x14ac:dyDescent="0.25">
      <c r="A4" s="74" t="s">
        <v>36</v>
      </c>
      <c r="B4" s="74"/>
      <c r="C4" s="74"/>
      <c r="D4" s="74"/>
      <c r="E4" s="74"/>
      <c r="F4" s="74"/>
    </row>
    <row r="5" spans="1:6" s="8" customFormat="1" ht="19.5" customHeight="1" x14ac:dyDescent="0.25">
      <c r="A5" s="75" t="s">
        <v>55</v>
      </c>
      <c r="B5" s="75"/>
      <c r="C5" s="75"/>
      <c r="D5" s="75"/>
      <c r="E5" s="75"/>
      <c r="F5" s="75"/>
    </row>
    <row r="6" spans="1:6" s="8" customFormat="1" ht="25.5" customHeight="1" x14ac:dyDescent="0.25">
      <c r="A6"/>
      <c r="B6"/>
      <c r="C6"/>
      <c r="D6"/>
      <c r="E6"/>
      <c r="F6"/>
    </row>
    <row r="7" spans="1:6" ht="39.75" customHeight="1" x14ac:dyDescent="0.25">
      <c r="A7" s="72" t="s">
        <v>0</v>
      </c>
      <c r="B7" s="72" t="s">
        <v>10</v>
      </c>
      <c r="C7" s="71" t="s">
        <v>11</v>
      </c>
      <c r="D7" s="71"/>
      <c r="E7" s="71"/>
      <c r="F7" s="72" t="s">
        <v>3</v>
      </c>
    </row>
    <row r="8" spans="1:6" ht="71.25" customHeight="1" x14ac:dyDescent="0.25">
      <c r="A8" s="73"/>
      <c r="B8" s="73"/>
      <c r="C8" s="4" t="s">
        <v>12</v>
      </c>
      <c r="D8" s="4" t="s">
        <v>13</v>
      </c>
      <c r="E8" s="4" t="s">
        <v>15</v>
      </c>
      <c r="F8" s="73"/>
    </row>
    <row r="9" spans="1:6" s="7" customFormat="1" ht="20.25" customHeight="1" x14ac:dyDescent="0.25">
      <c r="A9" s="2">
        <v>-1</v>
      </c>
      <c r="B9" s="2">
        <v>-2</v>
      </c>
      <c r="C9" s="2">
        <v>-3</v>
      </c>
      <c r="D9" s="2">
        <v>-4</v>
      </c>
      <c r="E9" s="2">
        <v>-5</v>
      </c>
      <c r="F9" s="2">
        <v>-6</v>
      </c>
    </row>
    <row r="10" spans="1:6" ht="31.5" customHeight="1" x14ac:dyDescent="0.25">
      <c r="A10" s="3" t="s">
        <v>8</v>
      </c>
      <c r="B10" s="6" t="s">
        <v>32</v>
      </c>
      <c r="C10" s="5"/>
      <c r="D10" s="5"/>
      <c r="E10" s="5"/>
      <c r="F10" s="5"/>
    </row>
    <row r="11" spans="1:6" ht="32.25" customHeight="1" x14ac:dyDescent="0.25">
      <c r="A11" s="3" t="s">
        <v>9</v>
      </c>
      <c r="B11" s="6" t="s">
        <v>33</v>
      </c>
      <c r="C11" s="5"/>
      <c r="D11" s="5"/>
      <c r="E11" s="5"/>
      <c r="F11" s="5"/>
    </row>
    <row r="12" spans="1:6" ht="27" customHeight="1" x14ac:dyDescent="0.25">
      <c r="A12" s="3" t="s">
        <v>14</v>
      </c>
      <c r="B12" s="6" t="s">
        <v>34</v>
      </c>
      <c r="C12" s="5"/>
      <c r="D12" s="5"/>
      <c r="E12" s="5"/>
      <c r="F12" s="5"/>
    </row>
    <row r="13" spans="1:6" ht="25.5" customHeight="1" x14ac:dyDescent="0.25">
      <c r="A13" s="3"/>
      <c r="B13" s="6"/>
      <c r="C13" s="5"/>
      <c r="D13" s="5"/>
      <c r="E13" s="5"/>
      <c r="F13" s="5"/>
    </row>
    <row r="14" spans="1:6" ht="16.5" x14ac:dyDescent="0.25">
      <c r="A14" s="3"/>
      <c r="B14" s="5"/>
      <c r="C14" s="5"/>
      <c r="D14" s="5"/>
      <c r="E14" s="5"/>
      <c r="F14" s="5"/>
    </row>
    <row r="15" spans="1:6" ht="18.75" x14ac:dyDescent="0.25">
      <c r="A15" s="1"/>
    </row>
  </sheetData>
  <mergeCells count="8">
    <mergeCell ref="A2:B2"/>
    <mergeCell ref="E1:F1"/>
    <mergeCell ref="C7:E7"/>
    <mergeCell ref="F7:F8"/>
    <mergeCell ref="A4:F4"/>
    <mergeCell ref="A5:F5"/>
    <mergeCell ref="A7:A8"/>
    <mergeCell ref="B7:B8"/>
  </mergeCells>
  <printOptions horizontalCentered="1"/>
  <pageMargins left="0.45" right="0.32" top="0.41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 01</vt:lpstr>
      <vt:lpstr>PL02</vt:lpstr>
      <vt:lpstr>PL03</vt:lpstr>
      <vt:lpstr>'PL 01'!Print_Titles</vt:lpstr>
      <vt:lpstr>'PL02'!Print_Titles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LATITUDE 5300</dc:creator>
  <cp:lastModifiedBy>ismail - [2010]</cp:lastModifiedBy>
  <cp:lastPrinted>2024-03-21T02:48:03Z</cp:lastPrinted>
  <dcterms:created xsi:type="dcterms:W3CDTF">2022-06-09T03:56:50Z</dcterms:created>
  <dcterms:modified xsi:type="dcterms:W3CDTF">2024-03-22T02:00:27Z</dcterms:modified>
</cp:coreProperties>
</file>