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TKDT" sheetId="1" r:id="rId1"/>
  </sheets>
  <definedNames>
    <definedName name="_xlfn.SINGLE" hidden="1">#NAME?</definedName>
    <definedName name="_xlnm.Print_Area" localSheetId="0">'TKDT'!$A$1:$O$71</definedName>
    <definedName name="_xlnm.Print_Titles" localSheetId="0">'TKDT'!$3:$4</definedName>
  </definedNames>
  <calcPr fullCalcOnLoad="1"/>
</workbook>
</file>

<file path=xl/sharedStrings.xml><?xml version="1.0" encoding="utf-8"?>
<sst xmlns="http://schemas.openxmlformats.org/spreadsheetml/2006/main" count="123" uniqueCount="67">
  <si>
    <t>STT</t>
  </si>
  <si>
    <t>Họ và tên chủ sử dụng</t>
  </si>
  <si>
    <t>Số 
Tờ</t>
  </si>
  <si>
    <t>Số
 thửa</t>
  </si>
  <si>
    <t>DT 
thửa (m2)</t>
  </si>
  <si>
    <t>Loại 
đất</t>
  </si>
  <si>
    <t>Diện tích thu hồi (m2)</t>
  </si>
  <si>
    <t>Tổng DT
 thu hồi</t>
  </si>
  <si>
    <t>Ghi chú</t>
  </si>
  <si>
    <t>Thông tin thửa đất
 theo GCN, HS ĐC</t>
  </si>
  <si>
    <t>Đất Giao cho hộ</t>
  </si>
  <si>
    <t>Tổng</t>
  </si>
  <si>
    <t xml:space="preserve">Số 
Tờ </t>
  </si>
  <si>
    <t>Đất UB</t>
  </si>
  <si>
    <t>DT được giao</t>
  </si>
  <si>
    <t>Thông tin thửa đất
 theo BĐ ĐC</t>
  </si>
  <si>
    <t>LUC</t>
  </si>
  <si>
    <t>UBND xã</t>
  </si>
  <si>
    <t>MNC</t>
  </si>
  <si>
    <t>BẢNG THỐNG KÊ DIỆN TÍCH, LOẠI ĐẤT, CHỦ SỬ DỤNG ĐẤT THU HỒI
Thực hiện dự án Xây dựng CSHT khu dân cư Đồng Lời, thôn Chung, xã Liên Sơn, huyện Tân Yên</t>
  </si>
  <si>
    <t>Trịnh Xuân Phông</t>
  </si>
  <si>
    <t>Nguyễn Văn Thể</t>
  </si>
  <si>
    <t>401b</t>
  </si>
  <si>
    <t>Vũ Bá Quảng</t>
  </si>
  <si>
    <t>Lê Thị Hòa</t>
  </si>
  <si>
    <t>UBND xã 
(Nguyễn Văn Đường)</t>
  </si>
  <si>
    <t>BCS</t>
  </si>
  <si>
    <t>DTL</t>
  </si>
  <si>
    <t>Đặng Thị Liên</t>
  </si>
  <si>
    <t>Nguyễn Thị Thoa</t>
  </si>
  <si>
    <t>Nguyễn Văn Quyết
Nguyễn Thị Quyến</t>
  </si>
  <si>
    <t>Nguyễn Văn Lợi
Nguyễn Thị Luận</t>
  </si>
  <si>
    <t>Triệu Văn Tuyển
Nguyễn Thị Hoạt</t>
  </si>
  <si>
    <t>Nguyễn Văn Đường
Phùng Thị Tuyết</t>
  </si>
  <si>
    <t>Nguyễn Thị Thùy</t>
  </si>
  <si>
    <t>548/1</t>
  </si>
  <si>
    <t>Nguyễn Duy Đạo
Nguyễn Thị Dương</t>
  </si>
  <si>
    <t>521/2+525</t>
  </si>
  <si>
    <t>Trịnh Văn Hồng
Nguyễn Thị Oanh</t>
  </si>
  <si>
    <t>548/2+590</t>
  </si>
  <si>
    <t>Nguyễn Văn Hường
Trần Thị Loan</t>
  </si>
  <si>
    <t>521/1</t>
  </si>
  <si>
    <t>Nguyễn Ngọc Giao
Nguyễn Thị Lại</t>
  </si>
  <si>
    <t>UBND xã
(Lê Thị Hòa)</t>
  </si>
  <si>
    <t>406+407</t>
  </si>
  <si>
    <t>Nguyễn Ngọc Khái
Vũ Thị Yên</t>
  </si>
  <si>
    <t xml:space="preserve">Trịnh Văn Tiến   
Giáp Thị Minh    </t>
  </si>
  <si>
    <t>Nguyễn Ngọc Quang
Nguyễn Thị Tuyến</t>
  </si>
  <si>
    <t>Nguyễn Văn Ổn
Đồng Thị Thể</t>
  </si>
  <si>
    <t>Chu Văn Tùng</t>
  </si>
  <si>
    <t>Nguyễn Thế Nhâm
Phạm Thị Toán</t>
  </si>
  <si>
    <t>Bùi Quang Ngọc
Nguyễn Thị Hùy</t>
  </si>
  <si>
    <t>Thân Văn Cảnh
Nguyễn Thị Phúc</t>
  </si>
  <si>
    <t>DGT</t>
  </si>
  <si>
    <t>Diện tích đã thu hồi theo QĐ số 775/QĐ-UBND, ngày 25/8/2021</t>
  </si>
  <si>
    <t>Đinh Mỹ Hạnh 
(GCN: Định Thị Mỹ Hạnh)</t>
  </si>
  <si>
    <t>UBND xã
(Đinh Mỹ Hạnh)</t>
  </si>
  <si>
    <t>VB cử đại diện</t>
  </si>
  <si>
    <t>HĐTĐ</t>
  </si>
  <si>
    <t>Công khai hàng thừa kế</t>
  </si>
  <si>
    <t>Lê Xuân Phong</t>
  </si>
  <si>
    <t>1. Nguyễn Thị Nhị - Mẹ đẻ
2. Phùng Thị Hiền - Vợ (Đại diện)
3. Lưu Thị Thiện - Con đẻ
4. Lưu Bá Quyền - Con đẻ
Là hàng thừa kế của ông Lưu Bá Đang (GCN tên Lưu Bá Đang và Phùng Thị Hiền)</t>
  </si>
  <si>
    <t>1. Nguyễn Thị Trạch - Mẹ đẻ
2. Lưu Thị Cúc - Vợ (Người đại diện)
3. Nguyễn Thị Tâm - Con đẻ
4. Nguyễn Thị Tình - Con đẻ
5. Nguyễn Thị Tính - Con đẻ
Là hàng thừa kế của ông Nguyễn Văn Minh (GCN tên Nguyễn Văn Minh và Lưu Thị Cúc)</t>
  </si>
  <si>
    <t>1. Nguyễn Thị Chờ - Vợ (Người đại diện)
2. Trương Thị Nghị - Con đẻ
3. Trương Văn Quyết - Con đẻ
4. Trương Văn Lực - Con đẻ
Là hàng thừa kế của ông Trương Văn Hùng (GCN tên Trương Văn Hùng - Nguyễn Thị Chờ)</t>
  </si>
  <si>
    <t xml:space="preserve">
1. Vũ Thị Túc - Vợ (Người đại diện)
2.Nguyễn Văn Chung - Con đẻ
3. Nguyễn Thị Ngọc - Con đẻ
4. Nguyễn Thị Nguyệt - Con đẻ
Là hàng thừa kế của ông Nguyễn Văn Dũng (GCN tên Nguyễn Văn Dũng - Vũ Thị Túc)</t>
  </si>
  <si>
    <t>1. Nguyễn Thị Kín - Vợ
2. Nguyễn Đức Hòa - Con đẻ 
3. Nguyễn Thị Thuận - Con đẻ
4. Nguyễn Thị Vy - Con đẻ
5. Nguyễn Thị Quý - Con đẻ
6. Nguyễn Đức Báu - Con đẻ
Là hàng thừa kế của ông Nguyễn Đức Điều (GCN tênNguyễn Đức Điều và Nguyễn Thị Kín)</t>
  </si>
  <si>
    <t>(Kèm theo Thông báo số ……./TB-UBND ngày …../4/2024 của Ủy ban nhân dân huyện Tân Yên)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</si>
</sst>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_);_(* \(#,##0.0\);_(* &quot;-&quot;??_);_(@_)"/>
    <numFmt numFmtId="175" formatCode="_(* #,##0_);_(* \(#,##0\);_(* &quot;-&quot;??_);_(@_)"/>
    <numFmt numFmtId="176" formatCode="0.000000"/>
    <numFmt numFmtId="177" formatCode="0.00000"/>
    <numFmt numFmtId="178" formatCode="0.0000"/>
    <numFmt numFmtId="179" formatCode="0.000"/>
    <numFmt numFmtId="180" formatCode="0.0"/>
    <numFmt numFmtId="181" formatCode="[$-409]dddd\,\ mmmm\ dd\,\ yyyy"/>
    <numFmt numFmtId="182" formatCode="[$-409]h:mm:ss\ AM/PM"/>
    <numFmt numFmtId="183" formatCode="#,##0.0"/>
    <numFmt numFmtId="184" formatCode="_(* #,##0.0_);_(* \(#,##0.0\);_(* &quot;-&quot;?_);_(@_)"/>
    <numFmt numFmtId="185" formatCode="_-* #,##0.0\ _₫_-;\-* #,##0.0\ _₫_-;_-* &quot;-&quot;?\ _₫_-;_-@_-"/>
    <numFmt numFmtId="186" formatCode="_-* #,##0\ _₫_-;\-* #,##0\ _₫_-;_-* &quot;-&quot;?\ _₫_-;_-@_-"/>
    <numFmt numFmtId="187" formatCode="_(* #,##0.000_);_(* \(#,##0.000\);_(* &quot;-&quot;??_);_(@_)"/>
    <numFmt numFmtId="188" formatCode="_(* #,##0.0000_);_(* \(#,##0.0000\);_(* &quot;-&quot;??_);_(@_)"/>
    <numFmt numFmtId="189" formatCode="#,##0.0_ ;\-#,##0.0\ "/>
  </numFmts>
  <fonts count="27">
    <font>
      <sz val="12"/>
      <name val=".vnArial"/>
      <family val="0"/>
    </font>
    <font>
      <sz val="12"/>
      <name val="Times New Roman"/>
      <family val="1"/>
    </font>
    <font>
      <sz val="8"/>
      <name val=".VnArial"/>
      <family val="2"/>
    </font>
    <font>
      <b/>
      <sz val="12"/>
      <name val="Times New Roman"/>
      <family val="1"/>
    </font>
    <font>
      <b/>
      <sz val="14"/>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Times New Roman"/>
      <family val="1"/>
    </font>
    <font>
      <sz val="12"/>
      <color rgb="FFFF0000"/>
      <name val="Times New Roman"/>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9" fillId="9" borderId="1" applyNumberFormat="0" applyAlignment="0" applyProtection="0"/>
    <xf numFmtId="0" fontId="1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0" borderId="0" applyNumberFormat="0" applyBorder="0" applyAlignment="0" applyProtection="0"/>
    <xf numFmtId="0" fontId="0" fillId="5" borderId="7" applyNumberFormat="0" applyFont="0" applyAlignment="0" applyProtection="0"/>
    <xf numFmtId="0" fontId="21" fillId="9"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18" borderId="10" xfId="0" applyFont="1" applyFill="1" applyBorder="1" applyAlignment="1">
      <alignment horizontal="center" vertical="center" wrapText="1"/>
    </xf>
    <xf numFmtId="0" fontId="1" fillId="18" borderId="10" xfId="0" applyFont="1" applyFill="1" applyBorder="1" applyAlignment="1">
      <alignment horizontal="right" vertical="center" wrapText="1"/>
    </xf>
    <xf numFmtId="0" fontId="1" fillId="18" borderId="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1" fillId="18" borderId="0" xfId="0" applyFont="1" applyFill="1" applyAlignment="1">
      <alignment horizontal="center"/>
    </xf>
    <xf numFmtId="0" fontId="1" fillId="0" borderId="0" xfId="0" applyFont="1" applyAlignment="1">
      <alignment horizontal="right"/>
    </xf>
    <xf numFmtId="0" fontId="1" fillId="0" borderId="0" xfId="0" applyFont="1" applyAlignment="1">
      <alignment/>
    </xf>
    <xf numFmtId="174" fontId="3" fillId="0" borderId="0" xfId="42" applyNumberFormat="1" applyFont="1" applyAlignment="1">
      <alignment/>
    </xf>
    <xf numFmtId="43" fontId="1" fillId="0" borderId="0" xfId="0" applyNumberFormat="1" applyFont="1" applyAlignment="1">
      <alignment horizontal="right"/>
    </xf>
    <xf numFmtId="180" fontId="1" fillId="18" borderId="10" xfId="0" applyNumberFormat="1" applyFont="1" applyFill="1" applyBorder="1" applyAlignment="1">
      <alignment horizontal="right" vertical="center" wrapText="1"/>
    </xf>
    <xf numFmtId="0" fontId="3" fillId="18" borderId="10" xfId="0" applyFont="1" applyFill="1" applyBorder="1" applyAlignment="1">
      <alignment horizontal="right" vertical="center" wrapText="1"/>
    </xf>
    <xf numFmtId="0" fontId="1" fillId="0" borderId="0" xfId="0" applyFont="1" applyBorder="1" applyAlignment="1">
      <alignment/>
    </xf>
    <xf numFmtId="180" fontId="1" fillId="0" borderId="0" xfId="0" applyNumberFormat="1" applyFont="1" applyBorder="1" applyAlignment="1">
      <alignment/>
    </xf>
    <xf numFmtId="0" fontId="3" fillId="0" borderId="0" xfId="0" applyFont="1" applyBorder="1" applyAlignment="1">
      <alignment/>
    </xf>
    <xf numFmtId="174" fontId="3" fillId="0" borderId="0" xfId="42" applyNumberFormat="1" applyFont="1" applyBorder="1" applyAlignment="1">
      <alignment/>
    </xf>
    <xf numFmtId="0" fontId="1" fillId="18" borderId="10" xfId="0" applyFont="1" applyFill="1" applyBorder="1" applyAlignment="1">
      <alignment horizontal="left" vertical="center" wrapText="1"/>
    </xf>
    <xf numFmtId="0" fontId="1" fillId="18" borderId="10" xfId="0" applyFont="1" applyFill="1" applyBorder="1" applyAlignment="1">
      <alignment vertical="center" wrapText="1"/>
    </xf>
    <xf numFmtId="180" fontId="1" fillId="18" borderId="10" xfId="0" applyNumberFormat="1" applyFont="1" applyFill="1" applyBorder="1" applyAlignment="1">
      <alignment vertical="center" wrapText="1"/>
    </xf>
    <xf numFmtId="0" fontId="1" fillId="18" borderId="11" xfId="0" applyFont="1" applyFill="1" applyBorder="1" applyAlignment="1">
      <alignment vertical="center" wrapText="1"/>
    </xf>
    <xf numFmtId="0" fontId="1" fillId="18" borderId="10" xfId="42" applyNumberFormat="1" applyFont="1" applyFill="1" applyBorder="1" applyAlignment="1">
      <alignment horizontal="center" vertical="center" wrapText="1"/>
    </xf>
    <xf numFmtId="180" fontId="1" fillId="18" borderId="11" xfId="0" applyNumberFormat="1" applyFont="1" applyFill="1" applyBorder="1" applyAlignment="1">
      <alignment vertical="center" wrapText="1"/>
    </xf>
    <xf numFmtId="0" fontId="1" fillId="18" borderId="10" xfId="0" applyFont="1" applyFill="1" applyBorder="1" applyAlignment="1">
      <alignment horizontal="center" vertical="center"/>
    </xf>
    <xf numFmtId="180" fontId="1" fillId="18" borderId="10" xfId="0" applyNumberFormat="1" applyFont="1" applyFill="1" applyBorder="1" applyAlignment="1">
      <alignment horizontal="right" vertical="center"/>
    </xf>
    <xf numFmtId="0" fontId="1" fillId="18" borderId="10" xfId="0" applyFont="1" applyFill="1" applyBorder="1" applyAlignment="1">
      <alignment vertical="center"/>
    </xf>
    <xf numFmtId="0" fontId="26" fillId="18" borderId="10" xfId="0" applyFont="1" applyFill="1" applyBorder="1" applyAlignment="1">
      <alignment horizontal="center" vertical="center"/>
    </xf>
    <xf numFmtId="0" fontId="1" fillId="18" borderId="10" xfId="0" applyFont="1" applyFill="1" applyBorder="1" applyAlignment="1">
      <alignment horizontal="right" vertical="center"/>
    </xf>
    <xf numFmtId="174" fontId="1" fillId="18" borderId="10" xfId="42" applyNumberFormat="1" applyFont="1" applyFill="1" applyBorder="1" applyAlignment="1">
      <alignment horizontal="center" vertical="center"/>
    </xf>
    <xf numFmtId="174" fontId="1" fillId="18" borderId="10" xfId="42" applyNumberFormat="1" applyFont="1" applyFill="1" applyBorder="1" applyAlignment="1">
      <alignment horizontal="right" vertical="center"/>
    </xf>
    <xf numFmtId="0" fontId="1" fillId="18" borderId="10" xfId="0" applyFont="1" applyFill="1" applyBorder="1" applyAlignment="1">
      <alignment horizontal="left" vertical="center"/>
    </xf>
    <xf numFmtId="174" fontId="3" fillId="18" borderId="10" xfId="42" applyNumberFormat="1" applyFont="1" applyFill="1" applyBorder="1" applyAlignment="1">
      <alignment horizontal="center" vertical="center"/>
    </xf>
    <xf numFmtId="174" fontId="3" fillId="18" borderId="10" xfId="42" applyNumberFormat="1" applyFont="1" applyFill="1" applyBorder="1" applyAlignment="1">
      <alignment vertical="center"/>
    </xf>
    <xf numFmtId="174" fontId="3" fillId="18" borderId="10" xfId="42" applyNumberFormat="1" applyFont="1" applyFill="1" applyBorder="1" applyAlignment="1">
      <alignment horizontal="right" vertical="center"/>
    </xf>
    <xf numFmtId="0" fontId="1" fillId="18" borderId="1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8" borderId="11" xfId="0" applyFont="1" applyFill="1" applyBorder="1" applyAlignment="1">
      <alignment horizontal="left" vertical="center" wrapText="1"/>
    </xf>
    <xf numFmtId="180" fontId="1" fillId="0" borderId="10" xfId="0" applyNumberFormat="1" applyFont="1" applyFill="1" applyBorder="1" applyAlignment="1">
      <alignment horizontal="right" vertical="center" wrapText="1"/>
    </xf>
    <xf numFmtId="0" fontId="1" fillId="18" borderId="1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wrapText="1"/>
    </xf>
    <xf numFmtId="0" fontId="1" fillId="18" borderId="11" xfId="0" applyFont="1" applyFill="1" applyBorder="1" applyAlignment="1">
      <alignment horizontal="left" vertical="center" wrapText="1"/>
    </xf>
    <xf numFmtId="0" fontId="1" fillId="18" borderId="13" xfId="0" applyFont="1" applyFill="1" applyBorder="1" applyAlignment="1">
      <alignment horizontal="left" vertical="center" wrapText="1"/>
    </xf>
    <xf numFmtId="0" fontId="1" fillId="18" borderId="12" xfId="0" applyFont="1" applyFill="1" applyBorder="1" applyAlignment="1">
      <alignment horizontal="left"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80" fontId="1" fillId="18" borderId="11" xfId="0" applyNumberFormat="1" applyFont="1" applyFill="1" applyBorder="1" applyAlignment="1">
      <alignment horizontal="center" vertical="center" wrapText="1"/>
    </xf>
    <xf numFmtId="180" fontId="1" fillId="18" borderId="12" xfId="0" applyNumberFormat="1" applyFont="1" applyFill="1" applyBorder="1" applyAlignment="1">
      <alignment horizontal="center" vertical="center" wrapText="1"/>
    </xf>
    <xf numFmtId="180" fontId="1" fillId="18" borderId="13"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Y123"/>
  <sheetViews>
    <sheetView tabSelected="1" view="pageBreakPreview" zoomScaleSheetLayoutView="100" workbookViewId="0" topLeftCell="A49">
      <selection activeCell="N4" sqref="N4"/>
    </sheetView>
  </sheetViews>
  <sheetFormatPr defaultColWidth="8.796875" defaultRowHeight="15"/>
  <cols>
    <col min="1" max="1" width="5.59765625" style="2" customWidth="1"/>
    <col min="2" max="2" width="23.59765625" style="1" customWidth="1"/>
    <col min="3" max="3" width="4" style="1" customWidth="1"/>
    <col min="4" max="4" width="5.8984375" style="2" customWidth="1"/>
    <col min="5" max="5" width="8.19921875" style="1" customWidth="1"/>
    <col min="6" max="6" width="5.3984375" style="2" customWidth="1"/>
    <col min="7" max="7" width="9.3984375" style="9" customWidth="1"/>
    <col min="8" max="8" width="6.09765625" style="2" customWidth="1"/>
    <col min="9" max="9" width="6.296875" style="2" customWidth="1"/>
    <col min="10" max="10" width="13.69921875" style="2" customWidth="1"/>
    <col min="11" max="11" width="5.3984375" style="1" customWidth="1"/>
    <col min="12" max="12" width="9" style="10" bestFit="1" customWidth="1"/>
    <col min="13" max="13" width="8" style="10" customWidth="1"/>
    <col min="14" max="14" width="9" style="10" bestFit="1" customWidth="1"/>
    <col min="15" max="15" width="7.796875" style="1" customWidth="1"/>
    <col min="16" max="22" width="8.8984375" style="1" customWidth="1"/>
    <col min="23" max="16384" width="8.8984375" style="16" customWidth="1"/>
  </cols>
  <sheetData>
    <row r="1" spans="1:15" ht="49.5" customHeight="1">
      <c r="A1" s="48" t="s">
        <v>19</v>
      </c>
      <c r="B1" s="48"/>
      <c r="C1" s="48"/>
      <c r="D1" s="48"/>
      <c r="E1" s="48"/>
      <c r="F1" s="48"/>
      <c r="G1" s="48"/>
      <c r="H1" s="48"/>
      <c r="I1" s="48"/>
      <c r="J1" s="48"/>
      <c r="K1" s="48"/>
      <c r="L1" s="48"/>
      <c r="M1" s="48"/>
      <c r="N1" s="48"/>
      <c r="O1" s="48"/>
    </row>
    <row r="2" spans="1:15" ht="27.75" customHeight="1">
      <c r="A2" s="49" t="s">
        <v>66</v>
      </c>
      <c r="B2" s="49"/>
      <c r="C2" s="49"/>
      <c r="D2" s="49"/>
      <c r="E2" s="49"/>
      <c r="F2" s="49"/>
      <c r="G2" s="49"/>
      <c r="H2" s="49"/>
      <c r="I2" s="49"/>
      <c r="J2" s="49"/>
      <c r="K2" s="49"/>
      <c r="L2" s="49"/>
      <c r="M2" s="49"/>
      <c r="N2" s="49"/>
      <c r="O2" s="49"/>
    </row>
    <row r="3" spans="1:15" ht="35.25" customHeight="1">
      <c r="A3" s="50" t="s">
        <v>0</v>
      </c>
      <c r="B3" s="50" t="s">
        <v>1</v>
      </c>
      <c r="C3" s="50" t="s">
        <v>15</v>
      </c>
      <c r="D3" s="50"/>
      <c r="E3" s="50"/>
      <c r="F3" s="53" t="s">
        <v>9</v>
      </c>
      <c r="G3" s="54"/>
      <c r="H3" s="54"/>
      <c r="I3" s="55"/>
      <c r="J3" s="51" t="s">
        <v>54</v>
      </c>
      <c r="K3" s="50" t="s">
        <v>5</v>
      </c>
      <c r="L3" s="50" t="s">
        <v>6</v>
      </c>
      <c r="M3" s="50"/>
      <c r="N3" s="50"/>
      <c r="O3" s="50" t="s">
        <v>8</v>
      </c>
    </row>
    <row r="4" spans="1:15" ht="59.25" customHeight="1">
      <c r="A4" s="50"/>
      <c r="B4" s="50"/>
      <c r="C4" s="3" t="s">
        <v>12</v>
      </c>
      <c r="D4" s="3" t="s">
        <v>3</v>
      </c>
      <c r="E4" s="3" t="s">
        <v>4</v>
      </c>
      <c r="F4" s="3" t="s">
        <v>2</v>
      </c>
      <c r="G4" s="8" t="s">
        <v>3</v>
      </c>
      <c r="H4" s="3" t="s">
        <v>4</v>
      </c>
      <c r="I4" s="3" t="s">
        <v>14</v>
      </c>
      <c r="J4" s="52"/>
      <c r="K4" s="50"/>
      <c r="L4" s="3" t="s">
        <v>10</v>
      </c>
      <c r="M4" s="3" t="s">
        <v>13</v>
      </c>
      <c r="N4" s="3" t="s">
        <v>7</v>
      </c>
      <c r="O4" s="50"/>
    </row>
    <row r="5" spans="1:15" s="4" customFormat="1" ht="29.25" customHeight="1">
      <c r="A5" s="5">
        <v>1</v>
      </c>
      <c r="B5" s="20" t="s">
        <v>20</v>
      </c>
      <c r="C5" s="5">
        <v>36</v>
      </c>
      <c r="D5" s="5">
        <v>7</v>
      </c>
      <c r="E5" s="14">
        <v>283.3</v>
      </c>
      <c r="F5" s="5">
        <v>23</v>
      </c>
      <c r="G5" s="5" t="s">
        <v>22</v>
      </c>
      <c r="H5" s="5">
        <v>256</v>
      </c>
      <c r="I5" s="5">
        <v>256</v>
      </c>
      <c r="J5" s="5"/>
      <c r="K5" s="5" t="s">
        <v>16</v>
      </c>
      <c r="L5" s="6">
        <v>268</v>
      </c>
      <c r="M5" s="14"/>
      <c r="N5" s="14">
        <f>L5+M5</f>
        <v>268</v>
      </c>
      <c r="O5" s="5"/>
    </row>
    <row r="6" spans="1:15" s="4" customFormat="1" ht="43.5" customHeight="1">
      <c r="A6" s="42">
        <v>2</v>
      </c>
      <c r="B6" s="20" t="s">
        <v>33</v>
      </c>
      <c r="C6" s="5">
        <v>36</v>
      </c>
      <c r="D6" s="5">
        <v>27</v>
      </c>
      <c r="E6" s="14">
        <v>121.9</v>
      </c>
      <c r="F6" s="5">
        <v>23</v>
      </c>
      <c r="G6" s="5">
        <v>404</v>
      </c>
      <c r="H6" s="5">
        <v>120</v>
      </c>
      <c r="I6" s="5">
        <v>120</v>
      </c>
      <c r="J6" s="5"/>
      <c r="K6" s="5" t="s">
        <v>16</v>
      </c>
      <c r="L6" s="6">
        <v>121.9</v>
      </c>
      <c r="M6" s="14"/>
      <c r="N6" s="14">
        <f aca="true" t="shared" si="0" ref="N6:N57">L6+M6</f>
        <v>121.9</v>
      </c>
      <c r="O6" s="5"/>
    </row>
    <row r="7" spans="1:25" ht="42" customHeight="1">
      <c r="A7" s="44"/>
      <c r="B7" s="20" t="s">
        <v>25</v>
      </c>
      <c r="C7" s="5">
        <v>36</v>
      </c>
      <c r="D7" s="26">
        <v>29</v>
      </c>
      <c r="E7" s="27">
        <v>64.2</v>
      </c>
      <c r="F7" s="5">
        <v>23</v>
      </c>
      <c r="G7" s="5">
        <v>403</v>
      </c>
      <c r="H7" s="5">
        <v>70</v>
      </c>
      <c r="I7" s="5"/>
      <c r="J7" s="5"/>
      <c r="K7" s="5" t="s">
        <v>16</v>
      </c>
      <c r="L7" s="27"/>
      <c r="M7" s="6">
        <v>64.2</v>
      </c>
      <c r="N7" s="14">
        <f>L7+M7</f>
        <v>64.2</v>
      </c>
      <c r="O7" s="5" t="s">
        <v>58</v>
      </c>
      <c r="Y7" s="17"/>
    </row>
    <row r="8" spans="1:15" s="4" customFormat="1" ht="43.5" customHeight="1">
      <c r="A8" s="5">
        <v>3</v>
      </c>
      <c r="B8" s="20" t="s">
        <v>30</v>
      </c>
      <c r="C8" s="5">
        <v>36</v>
      </c>
      <c r="D8" s="5">
        <v>30</v>
      </c>
      <c r="E8" s="14">
        <v>489.7</v>
      </c>
      <c r="F8" s="5">
        <v>23</v>
      </c>
      <c r="G8" s="5">
        <v>402</v>
      </c>
      <c r="H8" s="5">
        <v>425</v>
      </c>
      <c r="I8" s="5">
        <v>425</v>
      </c>
      <c r="J8" s="5"/>
      <c r="K8" s="5" t="s">
        <v>16</v>
      </c>
      <c r="L8" s="6">
        <v>489.7</v>
      </c>
      <c r="M8" s="14"/>
      <c r="N8" s="14">
        <f t="shared" si="0"/>
        <v>489.7</v>
      </c>
      <c r="O8" s="5"/>
    </row>
    <row r="9" spans="1:15" s="4" customFormat="1" ht="29.25" customHeight="1">
      <c r="A9" s="42">
        <v>4</v>
      </c>
      <c r="B9" s="45" t="s">
        <v>55</v>
      </c>
      <c r="C9" s="5">
        <v>36</v>
      </c>
      <c r="D9" s="26">
        <v>32</v>
      </c>
      <c r="E9" s="27">
        <v>696.8</v>
      </c>
      <c r="F9" s="5">
        <v>23</v>
      </c>
      <c r="G9" s="5">
        <v>452</v>
      </c>
      <c r="H9" s="5">
        <v>615</v>
      </c>
      <c r="I9" s="5">
        <v>615</v>
      </c>
      <c r="J9" s="5">
        <v>298.2</v>
      </c>
      <c r="K9" s="5" t="s">
        <v>16</v>
      </c>
      <c r="L9" s="27">
        <v>398.6</v>
      </c>
      <c r="M9" s="6"/>
      <c r="N9" s="14">
        <f t="shared" si="0"/>
        <v>398.6</v>
      </c>
      <c r="O9" s="5"/>
    </row>
    <row r="10" spans="1:15" s="4" customFormat="1" ht="29.25" customHeight="1">
      <c r="A10" s="43"/>
      <c r="B10" s="46"/>
      <c r="C10" s="5">
        <v>36</v>
      </c>
      <c r="D10" s="26">
        <v>33</v>
      </c>
      <c r="E10" s="27">
        <v>413.3</v>
      </c>
      <c r="F10" s="5">
        <v>23</v>
      </c>
      <c r="G10" s="5">
        <v>453</v>
      </c>
      <c r="H10" s="5">
        <v>380</v>
      </c>
      <c r="I10" s="5">
        <v>380</v>
      </c>
      <c r="J10" s="5"/>
      <c r="K10" s="5" t="s">
        <v>16</v>
      </c>
      <c r="L10" s="27">
        <v>413.3</v>
      </c>
      <c r="M10" s="6"/>
      <c r="N10" s="14">
        <f t="shared" si="0"/>
        <v>413.3</v>
      </c>
      <c r="O10" s="5"/>
    </row>
    <row r="11" spans="1:15" s="4" customFormat="1" ht="54" customHeight="1">
      <c r="A11" s="44"/>
      <c r="B11" s="40" t="s">
        <v>56</v>
      </c>
      <c r="C11" s="5">
        <v>36</v>
      </c>
      <c r="D11" s="26">
        <v>8</v>
      </c>
      <c r="E11" s="27">
        <v>283.4</v>
      </c>
      <c r="F11" s="37">
        <v>23</v>
      </c>
      <c r="G11" s="37">
        <v>399</v>
      </c>
      <c r="H11" s="37">
        <v>210</v>
      </c>
      <c r="I11" s="5"/>
      <c r="J11" s="5">
        <v>67.8</v>
      </c>
      <c r="K11" s="5" t="s">
        <v>16</v>
      </c>
      <c r="L11" s="27"/>
      <c r="M11" s="23">
        <v>215.6</v>
      </c>
      <c r="N11" s="25">
        <f>L11+M11</f>
        <v>215.6</v>
      </c>
      <c r="O11" s="5" t="s">
        <v>58</v>
      </c>
    </row>
    <row r="12" spans="1:15" s="4" customFormat="1" ht="172.5" customHeight="1">
      <c r="A12" s="5">
        <v>5</v>
      </c>
      <c r="B12" s="20" t="s">
        <v>61</v>
      </c>
      <c r="C12" s="5">
        <v>36</v>
      </c>
      <c r="D12" s="5">
        <v>34</v>
      </c>
      <c r="E12" s="14">
        <v>839.4</v>
      </c>
      <c r="F12" s="5">
        <v>23</v>
      </c>
      <c r="G12" s="5">
        <v>451</v>
      </c>
      <c r="H12" s="5">
        <v>706</v>
      </c>
      <c r="I12" s="5">
        <v>706</v>
      </c>
      <c r="J12" s="5"/>
      <c r="K12" s="5" t="s">
        <v>16</v>
      </c>
      <c r="L12" s="14">
        <v>839.4</v>
      </c>
      <c r="M12" s="6"/>
      <c r="N12" s="14">
        <f t="shared" si="0"/>
        <v>839.4</v>
      </c>
      <c r="O12" s="5" t="s">
        <v>57</v>
      </c>
    </row>
    <row r="13" spans="1:15" s="4" customFormat="1" ht="219" customHeight="1">
      <c r="A13" s="5">
        <v>6</v>
      </c>
      <c r="B13" s="20" t="s">
        <v>63</v>
      </c>
      <c r="C13" s="5">
        <v>36</v>
      </c>
      <c r="D13" s="5">
        <v>59</v>
      </c>
      <c r="E13" s="14">
        <v>423.8</v>
      </c>
      <c r="F13" s="5">
        <v>23</v>
      </c>
      <c r="G13" s="5">
        <v>456</v>
      </c>
      <c r="H13" s="5">
        <v>400</v>
      </c>
      <c r="I13" s="5">
        <v>400</v>
      </c>
      <c r="J13" s="5"/>
      <c r="K13" s="5" t="s">
        <v>16</v>
      </c>
      <c r="L13" s="14">
        <v>423.8</v>
      </c>
      <c r="M13" s="6"/>
      <c r="N13" s="14">
        <f t="shared" si="0"/>
        <v>423.8</v>
      </c>
      <c r="O13" s="5" t="s">
        <v>57</v>
      </c>
    </row>
    <row r="14" spans="1:15" s="4" customFormat="1" ht="36" customHeight="1">
      <c r="A14" s="5">
        <v>7</v>
      </c>
      <c r="B14" s="20" t="s">
        <v>32</v>
      </c>
      <c r="C14" s="5">
        <v>36</v>
      </c>
      <c r="D14" s="26">
        <v>61</v>
      </c>
      <c r="E14" s="27">
        <v>547.4</v>
      </c>
      <c r="F14" s="5">
        <v>23</v>
      </c>
      <c r="G14" s="5">
        <v>454</v>
      </c>
      <c r="H14" s="5">
        <v>460</v>
      </c>
      <c r="I14" s="5">
        <v>460</v>
      </c>
      <c r="J14" s="5">
        <v>215.4</v>
      </c>
      <c r="K14" s="5" t="s">
        <v>16</v>
      </c>
      <c r="L14" s="27">
        <v>332</v>
      </c>
      <c r="M14" s="6"/>
      <c r="N14" s="14">
        <f t="shared" si="0"/>
        <v>332</v>
      </c>
      <c r="O14" s="5"/>
    </row>
    <row r="15" spans="1:15" s="4" customFormat="1" ht="60" customHeight="1">
      <c r="A15" s="5">
        <v>8</v>
      </c>
      <c r="B15" s="20" t="s">
        <v>42</v>
      </c>
      <c r="C15" s="5">
        <v>36</v>
      </c>
      <c r="D15" s="26">
        <v>60</v>
      </c>
      <c r="E15" s="27">
        <v>428.3</v>
      </c>
      <c r="F15" s="5">
        <v>23</v>
      </c>
      <c r="G15" s="5">
        <v>455</v>
      </c>
      <c r="H15" s="5">
        <v>420</v>
      </c>
      <c r="I15" s="5">
        <v>420</v>
      </c>
      <c r="J15" s="5"/>
      <c r="K15" s="5" t="s">
        <v>16</v>
      </c>
      <c r="L15" s="27">
        <v>428.3</v>
      </c>
      <c r="M15" s="6"/>
      <c r="N15" s="14">
        <f t="shared" si="0"/>
        <v>428.3</v>
      </c>
      <c r="O15" s="5"/>
    </row>
    <row r="16" spans="1:15" s="4" customFormat="1" ht="96" customHeight="1">
      <c r="A16" s="42">
        <v>9</v>
      </c>
      <c r="B16" s="45" t="s">
        <v>64</v>
      </c>
      <c r="C16" s="5">
        <v>36</v>
      </c>
      <c r="D16" s="5">
        <v>65</v>
      </c>
      <c r="E16" s="14">
        <v>405.7</v>
      </c>
      <c r="F16" s="5">
        <v>23</v>
      </c>
      <c r="G16" s="5">
        <v>520</v>
      </c>
      <c r="H16" s="5">
        <v>370</v>
      </c>
      <c r="I16" s="5">
        <v>370</v>
      </c>
      <c r="J16" s="5"/>
      <c r="K16" s="5" t="s">
        <v>16</v>
      </c>
      <c r="L16" s="14">
        <v>405.7</v>
      </c>
      <c r="M16" s="6"/>
      <c r="N16" s="14">
        <f t="shared" si="0"/>
        <v>405.7</v>
      </c>
      <c r="O16" s="42" t="s">
        <v>57</v>
      </c>
    </row>
    <row r="17" spans="1:15" s="4" customFormat="1" ht="101.25" customHeight="1">
      <c r="A17" s="44"/>
      <c r="B17" s="46"/>
      <c r="C17" s="5">
        <v>36</v>
      </c>
      <c r="D17" s="5">
        <v>66</v>
      </c>
      <c r="E17" s="14">
        <v>246</v>
      </c>
      <c r="F17" s="5">
        <v>23</v>
      </c>
      <c r="G17" s="5">
        <v>519</v>
      </c>
      <c r="H17" s="5">
        <v>240</v>
      </c>
      <c r="I17" s="5">
        <v>240</v>
      </c>
      <c r="J17" s="5"/>
      <c r="K17" s="5" t="s">
        <v>16</v>
      </c>
      <c r="L17" s="14">
        <v>246</v>
      </c>
      <c r="M17" s="6"/>
      <c r="N17" s="14">
        <f t="shared" si="0"/>
        <v>246</v>
      </c>
      <c r="O17" s="44"/>
    </row>
    <row r="18" spans="1:15" s="4" customFormat="1" ht="67.5" customHeight="1">
      <c r="A18" s="5">
        <v>10</v>
      </c>
      <c r="B18" s="20" t="s">
        <v>31</v>
      </c>
      <c r="C18" s="5">
        <v>36</v>
      </c>
      <c r="D18" s="5">
        <v>102</v>
      </c>
      <c r="E18" s="14">
        <v>208.7</v>
      </c>
      <c r="F18" s="5">
        <v>23</v>
      </c>
      <c r="G18" s="5">
        <v>527</v>
      </c>
      <c r="H18" s="5">
        <v>233</v>
      </c>
      <c r="I18" s="5">
        <v>233</v>
      </c>
      <c r="J18" s="5"/>
      <c r="K18" s="5" t="s">
        <v>16</v>
      </c>
      <c r="L18" s="14">
        <v>208.7</v>
      </c>
      <c r="M18" s="6"/>
      <c r="N18" s="14">
        <f t="shared" si="0"/>
        <v>208.7</v>
      </c>
      <c r="O18" s="5"/>
    </row>
    <row r="19" spans="1:15" s="4" customFormat="1" ht="238.5" customHeight="1">
      <c r="A19" s="5">
        <v>11</v>
      </c>
      <c r="B19" s="20" t="s">
        <v>65</v>
      </c>
      <c r="C19" s="21">
        <v>36</v>
      </c>
      <c r="D19" s="21">
        <v>103</v>
      </c>
      <c r="E19" s="22">
        <v>298.7</v>
      </c>
      <c r="F19" s="21">
        <v>23</v>
      </c>
      <c r="G19" s="5">
        <v>526</v>
      </c>
      <c r="H19" s="21">
        <v>260</v>
      </c>
      <c r="I19" s="21">
        <v>260</v>
      </c>
      <c r="J19" s="21"/>
      <c r="K19" s="21" t="s">
        <v>16</v>
      </c>
      <c r="L19" s="22">
        <v>298.7</v>
      </c>
      <c r="M19" s="21"/>
      <c r="N19" s="22">
        <f t="shared" si="0"/>
        <v>298.7</v>
      </c>
      <c r="O19" s="21" t="s">
        <v>59</v>
      </c>
    </row>
    <row r="20" spans="1:15" s="4" customFormat="1" ht="24.75" customHeight="1">
      <c r="A20" s="42">
        <v>12</v>
      </c>
      <c r="B20" s="45" t="s">
        <v>21</v>
      </c>
      <c r="C20" s="5">
        <v>36</v>
      </c>
      <c r="D20" s="26">
        <v>101</v>
      </c>
      <c r="E20" s="27">
        <v>349.9</v>
      </c>
      <c r="F20" s="5">
        <v>23</v>
      </c>
      <c r="G20" s="5">
        <v>528</v>
      </c>
      <c r="H20" s="5">
        <v>300</v>
      </c>
      <c r="I20" s="5">
        <v>300</v>
      </c>
      <c r="J20" s="5"/>
      <c r="K20" s="5" t="s">
        <v>16</v>
      </c>
      <c r="L20" s="27">
        <v>192.9</v>
      </c>
      <c r="M20" s="6"/>
      <c r="N20" s="14">
        <f t="shared" si="0"/>
        <v>192.9</v>
      </c>
      <c r="O20" s="5"/>
    </row>
    <row r="21" spans="1:15" s="4" customFormat="1" ht="24.75" customHeight="1">
      <c r="A21" s="44"/>
      <c r="B21" s="46"/>
      <c r="C21" s="5">
        <v>36</v>
      </c>
      <c r="D21" s="26">
        <v>115</v>
      </c>
      <c r="E21" s="27">
        <v>226.9</v>
      </c>
      <c r="F21" s="5">
        <v>23</v>
      </c>
      <c r="G21" s="5">
        <v>542</v>
      </c>
      <c r="H21" s="5">
        <v>200</v>
      </c>
      <c r="I21" s="5">
        <v>200</v>
      </c>
      <c r="J21" s="5"/>
      <c r="K21" s="5" t="s">
        <v>16</v>
      </c>
      <c r="L21" s="27">
        <v>82.6</v>
      </c>
      <c r="M21" s="6"/>
      <c r="N21" s="14">
        <f t="shared" si="0"/>
        <v>82.6</v>
      </c>
      <c r="O21" s="5"/>
    </row>
    <row r="22" spans="1:15" s="4" customFormat="1" ht="46.5" customHeight="1">
      <c r="A22" s="5">
        <v>13</v>
      </c>
      <c r="B22" s="20" t="s">
        <v>45</v>
      </c>
      <c r="C22" s="5">
        <v>36</v>
      </c>
      <c r="D22" s="26">
        <v>73</v>
      </c>
      <c r="E22" s="27">
        <v>611.2</v>
      </c>
      <c r="F22" s="5">
        <v>23</v>
      </c>
      <c r="G22" s="5">
        <v>517</v>
      </c>
      <c r="H22" s="5">
        <v>640</v>
      </c>
      <c r="I22" s="5">
        <v>640</v>
      </c>
      <c r="J22" s="5"/>
      <c r="K22" s="5" t="s">
        <v>16</v>
      </c>
      <c r="L22" s="27">
        <v>372.4</v>
      </c>
      <c r="M22" s="6"/>
      <c r="N22" s="14">
        <f t="shared" si="0"/>
        <v>372.4</v>
      </c>
      <c r="O22" s="5"/>
    </row>
    <row r="23" spans="1:15" ht="46.5" customHeight="1">
      <c r="A23" s="5">
        <v>14</v>
      </c>
      <c r="B23" s="20" t="s">
        <v>46</v>
      </c>
      <c r="C23" s="5">
        <v>36</v>
      </c>
      <c r="D23" s="26">
        <v>139</v>
      </c>
      <c r="E23" s="28">
        <v>579.6</v>
      </c>
      <c r="F23" s="5">
        <v>23</v>
      </c>
      <c r="G23" s="26">
        <v>551</v>
      </c>
      <c r="H23" s="26">
        <v>700</v>
      </c>
      <c r="I23" s="26">
        <v>454</v>
      </c>
      <c r="J23" s="26"/>
      <c r="K23" s="5" t="s">
        <v>16</v>
      </c>
      <c r="L23" s="30">
        <v>48.8</v>
      </c>
      <c r="M23" s="30"/>
      <c r="N23" s="14">
        <f t="shared" si="0"/>
        <v>48.8</v>
      </c>
      <c r="O23" s="28"/>
    </row>
    <row r="24" spans="1:15" s="7" customFormat="1" ht="46.5" customHeight="1">
      <c r="A24" s="5">
        <v>15</v>
      </c>
      <c r="B24" s="20" t="s">
        <v>47</v>
      </c>
      <c r="C24" s="5">
        <v>36</v>
      </c>
      <c r="D24" s="26">
        <v>104</v>
      </c>
      <c r="E24" s="27">
        <v>207.6</v>
      </c>
      <c r="F24" s="5">
        <v>23</v>
      </c>
      <c r="G24" s="5">
        <v>525</v>
      </c>
      <c r="H24" s="5">
        <v>240</v>
      </c>
      <c r="I24" s="5">
        <v>240</v>
      </c>
      <c r="J24" s="5"/>
      <c r="K24" s="5" t="s">
        <v>16</v>
      </c>
      <c r="L24" s="27">
        <v>207.6</v>
      </c>
      <c r="M24" s="6"/>
      <c r="N24" s="14">
        <f t="shared" si="0"/>
        <v>207.6</v>
      </c>
      <c r="O24" s="5"/>
    </row>
    <row r="25" spans="1:15" s="4" customFormat="1" ht="27.75" customHeight="1">
      <c r="A25" s="5">
        <v>16</v>
      </c>
      <c r="B25" s="20" t="s">
        <v>23</v>
      </c>
      <c r="C25" s="5">
        <v>36</v>
      </c>
      <c r="D25" s="26">
        <v>74</v>
      </c>
      <c r="E25" s="27">
        <v>269.9</v>
      </c>
      <c r="F25" s="5">
        <v>23</v>
      </c>
      <c r="G25" s="5">
        <v>460</v>
      </c>
      <c r="H25" s="5">
        <v>200</v>
      </c>
      <c r="I25" s="5">
        <v>200</v>
      </c>
      <c r="J25" s="5"/>
      <c r="K25" s="5" t="s">
        <v>16</v>
      </c>
      <c r="L25" s="27">
        <v>162.3</v>
      </c>
      <c r="M25" s="6"/>
      <c r="N25" s="14">
        <f t="shared" si="0"/>
        <v>162.3</v>
      </c>
      <c r="O25" s="5"/>
    </row>
    <row r="26" spans="1:15" s="4" customFormat="1" ht="25.5" customHeight="1">
      <c r="A26" s="42">
        <v>17</v>
      </c>
      <c r="B26" s="45" t="s">
        <v>52</v>
      </c>
      <c r="C26" s="5">
        <v>36</v>
      </c>
      <c r="D26" s="26">
        <v>56</v>
      </c>
      <c r="E26" s="27">
        <v>301.1</v>
      </c>
      <c r="F26" s="5">
        <v>23</v>
      </c>
      <c r="G26" s="5">
        <v>459</v>
      </c>
      <c r="H26" s="42">
        <v>605</v>
      </c>
      <c r="I26" s="42">
        <v>605</v>
      </c>
      <c r="J26" s="37"/>
      <c r="K26" s="5" t="s">
        <v>16</v>
      </c>
      <c r="L26" s="27">
        <v>267.7</v>
      </c>
      <c r="M26" s="6"/>
      <c r="N26" s="14">
        <f t="shared" si="0"/>
        <v>267.7</v>
      </c>
      <c r="O26" s="5"/>
    </row>
    <row r="27" spans="1:15" s="4" customFormat="1" ht="25.5" customHeight="1">
      <c r="A27" s="43"/>
      <c r="B27" s="47"/>
      <c r="C27" s="5">
        <v>36</v>
      </c>
      <c r="D27" s="26">
        <v>57</v>
      </c>
      <c r="E27" s="27">
        <v>220.8</v>
      </c>
      <c r="F27" s="5">
        <v>23</v>
      </c>
      <c r="G27" s="5">
        <v>458</v>
      </c>
      <c r="H27" s="43"/>
      <c r="I27" s="43"/>
      <c r="J27" s="38"/>
      <c r="K27" s="5" t="s">
        <v>16</v>
      </c>
      <c r="L27" s="27">
        <v>220.8</v>
      </c>
      <c r="M27" s="6"/>
      <c r="N27" s="14">
        <f t="shared" si="0"/>
        <v>220.8</v>
      </c>
      <c r="O27" s="5"/>
    </row>
    <row r="28" spans="1:15" s="4" customFormat="1" ht="25.5" customHeight="1">
      <c r="A28" s="44"/>
      <c r="B28" s="46"/>
      <c r="C28" s="5">
        <v>36</v>
      </c>
      <c r="D28" s="26">
        <v>58</v>
      </c>
      <c r="E28" s="27">
        <v>217.5</v>
      </c>
      <c r="F28" s="5">
        <v>23</v>
      </c>
      <c r="G28" s="5">
        <v>457</v>
      </c>
      <c r="H28" s="44"/>
      <c r="I28" s="44"/>
      <c r="J28" s="39"/>
      <c r="K28" s="5" t="s">
        <v>16</v>
      </c>
      <c r="L28" s="27">
        <v>217.5</v>
      </c>
      <c r="M28" s="6"/>
      <c r="N28" s="14">
        <f t="shared" si="0"/>
        <v>217.5</v>
      </c>
      <c r="O28" s="5"/>
    </row>
    <row r="29" spans="1:15" s="4" customFormat="1" ht="25.5" customHeight="1">
      <c r="A29" s="42">
        <v>18</v>
      </c>
      <c r="B29" s="40" t="s">
        <v>24</v>
      </c>
      <c r="C29" s="5">
        <v>36</v>
      </c>
      <c r="D29" s="26">
        <v>28</v>
      </c>
      <c r="E29" s="27">
        <v>165.1</v>
      </c>
      <c r="F29" s="5">
        <v>23</v>
      </c>
      <c r="G29" s="5">
        <v>405</v>
      </c>
      <c r="H29" s="5">
        <v>145</v>
      </c>
      <c r="I29" s="5">
        <v>145</v>
      </c>
      <c r="J29" s="5"/>
      <c r="K29" s="5" t="s">
        <v>16</v>
      </c>
      <c r="L29" s="27">
        <v>165.1</v>
      </c>
      <c r="M29" s="6"/>
      <c r="N29" s="14">
        <f t="shared" si="0"/>
        <v>165.1</v>
      </c>
      <c r="O29" s="5"/>
    </row>
    <row r="30" spans="1:15" s="4" customFormat="1" ht="35.25" customHeight="1">
      <c r="A30" s="43"/>
      <c r="B30" s="45" t="s">
        <v>43</v>
      </c>
      <c r="C30" s="5">
        <v>36</v>
      </c>
      <c r="D30" s="26">
        <v>5</v>
      </c>
      <c r="E30" s="27">
        <v>258</v>
      </c>
      <c r="F30" s="5">
        <v>23</v>
      </c>
      <c r="G30" s="5">
        <v>717</v>
      </c>
      <c r="H30" s="5">
        <v>195</v>
      </c>
      <c r="I30" s="5"/>
      <c r="J30" s="5">
        <v>115.2</v>
      </c>
      <c r="K30" s="5" t="s">
        <v>16</v>
      </c>
      <c r="L30" s="27"/>
      <c r="M30" s="6">
        <v>142.8</v>
      </c>
      <c r="N30" s="14">
        <f>L30+M30</f>
        <v>142.8</v>
      </c>
      <c r="O30" s="42" t="s">
        <v>58</v>
      </c>
    </row>
    <row r="31" spans="1:15" s="4" customFormat="1" ht="35.25" customHeight="1">
      <c r="A31" s="44"/>
      <c r="B31" s="46"/>
      <c r="C31" s="5">
        <v>36</v>
      </c>
      <c r="D31" s="26">
        <v>9</v>
      </c>
      <c r="E31" s="27">
        <v>127.7</v>
      </c>
      <c r="F31" s="5">
        <v>23</v>
      </c>
      <c r="G31" s="5">
        <v>398</v>
      </c>
      <c r="H31" s="5">
        <v>115</v>
      </c>
      <c r="I31" s="5"/>
      <c r="J31" s="5"/>
      <c r="K31" s="5" t="s">
        <v>16</v>
      </c>
      <c r="L31" s="27"/>
      <c r="M31" s="6">
        <v>127.7</v>
      </c>
      <c r="N31" s="14">
        <f>L31+M31</f>
        <v>127.7</v>
      </c>
      <c r="O31" s="44"/>
    </row>
    <row r="32" spans="1:15" ht="35.25" customHeight="1">
      <c r="A32" s="5">
        <v>19</v>
      </c>
      <c r="B32" s="20" t="s">
        <v>36</v>
      </c>
      <c r="C32" s="5">
        <v>36</v>
      </c>
      <c r="D32" s="26">
        <v>109</v>
      </c>
      <c r="E32" s="27">
        <v>566.4</v>
      </c>
      <c r="F32" s="5">
        <v>23</v>
      </c>
      <c r="G32" s="5">
        <v>545</v>
      </c>
      <c r="H32" s="5">
        <v>550</v>
      </c>
      <c r="I32" s="5">
        <v>550</v>
      </c>
      <c r="J32" s="5">
        <v>193.9</v>
      </c>
      <c r="K32" s="5" t="s">
        <v>16</v>
      </c>
      <c r="L32" s="27">
        <v>316.5</v>
      </c>
      <c r="M32" s="6"/>
      <c r="N32" s="14">
        <f t="shared" si="0"/>
        <v>316.5</v>
      </c>
      <c r="O32" s="21"/>
    </row>
    <row r="33" spans="1:15" ht="30.75" customHeight="1">
      <c r="A33" s="5">
        <v>20</v>
      </c>
      <c r="B33" s="20" t="s">
        <v>49</v>
      </c>
      <c r="C33" s="5">
        <v>36</v>
      </c>
      <c r="D33" s="26">
        <v>110</v>
      </c>
      <c r="E33" s="27">
        <v>390.4</v>
      </c>
      <c r="F33" s="5">
        <v>23</v>
      </c>
      <c r="G33" s="5">
        <v>546</v>
      </c>
      <c r="H33" s="5">
        <v>340</v>
      </c>
      <c r="I33" s="24"/>
      <c r="J33" s="24"/>
      <c r="K33" s="5" t="s">
        <v>16</v>
      </c>
      <c r="L33" s="27">
        <v>330.5</v>
      </c>
      <c r="M33" s="6"/>
      <c r="N33" s="14">
        <f t="shared" si="0"/>
        <v>330.5</v>
      </c>
      <c r="O33" s="21"/>
    </row>
    <row r="34" spans="1:15" ht="30.75" customHeight="1">
      <c r="A34" s="5">
        <v>21</v>
      </c>
      <c r="B34" s="20" t="s">
        <v>28</v>
      </c>
      <c r="C34" s="5">
        <v>36</v>
      </c>
      <c r="D34" s="26">
        <v>111</v>
      </c>
      <c r="E34" s="27">
        <v>321.6</v>
      </c>
      <c r="F34" s="5">
        <v>23</v>
      </c>
      <c r="G34" s="5">
        <v>547</v>
      </c>
      <c r="H34" s="5">
        <v>304</v>
      </c>
      <c r="I34" s="24"/>
      <c r="J34" s="24"/>
      <c r="K34" s="5" t="s">
        <v>16</v>
      </c>
      <c r="L34" s="27">
        <v>275</v>
      </c>
      <c r="M34" s="6"/>
      <c r="N34" s="14">
        <f t="shared" si="0"/>
        <v>275</v>
      </c>
      <c r="O34" s="21"/>
    </row>
    <row r="35" spans="1:15" ht="30.75" customHeight="1">
      <c r="A35" s="5">
        <v>22</v>
      </c>
      <c r="B35" s="20" t="s">
        <v>34</v>
      </c>
      <c r="C35" s="5">
        <v>36</v>
      </c>
      <c r="D35" s="26">
        <v>145</v>
      </c>
      <c r="E35" s="27">
        <v>340</v>
      </c>
      <c r="F35" s="5">
        <v>23</v>
      </c>
      <c r="G35" s="5" t="s">
        <v>35</v>
      </c>
      <c r="H35" s="5">
        <v>650</v>
      </c>
      <c r="I35" s="5">
        <v>336</v>
      </c>
      <c r="J35" s="5"/>
      <c r="K35" s="5" t="s">
        <v>16</v>
      </c>
      <c r="L35" s="27">
        <v>225.5</v>
      </c>
      <c r="M35" s="15"/>
      <c r="N35" s="14">
        <f t="shared" si="0"/>
        <v>225.5</v>
      </c>
      <c r="O35" s="8"/>
    </row>
    <row r="36" spans="1:15" ht="48.75" customHeight="1">
      <c r="A36" s="5">
        <v>23</v>
      </c>
      <c r="B36" s="20" t="s">
        <v>38</v>
      </c>
      <c r="C36" s="5">
        <v>36</v>
      </c>
      <c r="D36" s="26">
        <v>144</v>
      </c>
      <c r="E36" s="27">
        <v>889.5</v>
      </c>
      <c r="F36" s="5">
        <v>23</v>
      </c>
      <c r="G36" s="26" t="s">
        <v>39</v>
      </c>
      <c r="H36" s="26">
        <v>898</v>
      </c>
      <c r="I36" s="26">
        <v>898</v>
      </c>
      <c r="J36" s="26"/>
      <c r="K36" s="5" t="s">
        <v>16</v>
      </c>
      <c r="L36" s="27">
        <v>291.3</v>
      </c>
      <c r="M36" s="30"/>
      <c r="N36" s="14">
        <f t="shared" si="0"/>
        <v>291.3</v>
      </c>
      <c r="O36" s="28"/>
    </row>
    <row r="37" spans="1:15" ht="48.75" customHeight="1">
      <c r="A37" s="5">
        <v>24</v>
      </c>
      <c r="B37" s="20" t="s">
        <v>50</v>
      </c>
      <c r="C37" s="5">
        <v>36</v>
      </c>
      <c r="D37" s="26">
        <v>140</v>
      </c>
      <c r="E37" s="31">
        <v>222.7</v>
      </c>
      <c r="F37" s="5">
        <v>23</v>
      </c>
      <c r="G37" s="31">
        <v>550</v>
      </c>
      <c r="H37" s="31">
        <v>172</v>
      </c>
      <c r="I37" s="31">
        <v>172</v>
      </c>
      <c r="J37" s="31"/>
      <c r="K37" s="5" t="s">
        <v>16</v>
      </c>
      <c r="L37" s="32">
        <v>88.1</v>
      </c>
      <c r="M37" s="32"/>
      <c r="N37" s="14">
        <f t="shared" si="0"/>
        <v>88.1</v>
      </c>
      <c r="O37" s="28"/>
    </row>
    <row r="38" spans="1:15" ht="51" customHeight="1">
      <c r="A38" s="42">
        <v>25</v>
      </c>
      <c r="B38" s="45" t="s">
        <v>40</v>
      </c>
      <c r="C38" s="5">
        <v>36</v>
      </c>
      <c r="D38" s="26">
        <v>113</v>
      </c>
      <c r="E38" s="28">
        <v>191.2</v>
      </c>
      <c r="F38" s="5">
        <v>23</v>
      </c>
      <c r="G38" s="42">
        <v>544</v>
      </c>
      <c r="H38" s="42">
        <v>290</v>
      </c>
      <c r="I38" s="42">
        <v>290</v>
      </c>
      <c r="J38" s="37"/>
      <c r="K38" s="5" t="s">
        <v>16</v>
      </c>
      <c r="L38" s="30">
        <v>191.2</v>
      </c>
      <c r="M38" s="30"/>
      <c r="N38" s="14">
        <f t="shared" si="0"/>
        <v>191.2</v>
      </c>
      <c r="O38" s="28"/>
    </row>
    <row r="39" spans="1:15" ht="27.75" customHeight="1">
      <c r="A39" s="43"/>
      <c r="B39" s="47"/>
      <c r="C39" s="5">
        <v>36</v>
      </c>
      <c r="D39" s="26">
        <v>112</v>
      </c>
      <c r="E39" s="28">
        <v>166.5</v>
      </c>
      <c r="F39" s="5">
        <v>23</v>
      </c>
      <c r="G39" s="44"/>
      <c r="H39" s="44"/>
      <c r="I39" s="44"/>
      <c r="J39" s="39"/>
      <c r="K39" s="5" t="s">
        <v>16</v>
      </c>
      <c r="L39" s="30">
        <v>166.5</v>
      </c>
      <c r="M39" s="30"/>
      <c r="N39" s="14">
        <f t="shared" si="0"/>
        <v>166.5</v>
      </c>
      <c r="O39" s="28"/>
    </row>
    <row r="40" spans="1:15" ht="27.75" customHeight="1">
      <c r="A40" s="44"/>
      <c r="B40" s="46"/>
      <c r="C40" s="5">
        <v>36</v>
      </c>
      <c r="D40" s="26">
        <v>63</v>
      </c>
      <c r="E40" s="28">
        <v>225.6</v>
      </c>
      <c r="F40" s="5">
        <v>23</v>
      </c>
      <c r="G40" s="26" t="s">
        <v>41</v>
      </c>
      <c r="H40" s="26">
        <v>290</v>
      </c>
      <c r="I40" s="26">
        <v>216</v>
      </c>
      <c r="J40" s="26">
        <v>54.2</v>
      </c>
      <c r="K40" s="5" t="s">
        <v>16</v>
      </c>
      <c r="L40" s="30">
        <v>171.4</v>
      </c>
      <c r="M40" s="30"/>
      <c r="N40" s="14">
        <f t="shared" si="0"/>
        <v>171.4</v>
      </c>
      <c r="O40" s="28"/>
    </row>
    <row r="41" spans="1:15" ht="45" customHeight="1">
      <c r="A41" s="5">
        <v>26</v>
      </c>
      <c r="B41" s="20" t="s">
        <v>48</v>
      </c>
      <c r="C41" s="5">
        <v>36</v>
      </c>
      <c r="D41" s="26">
        <v>114</v>
      </c>
      <c r="E41" s="28">
        <v>655.8</v>
      </c>
      <c r="F41" s="5">
        <v>23</v>
      </c>
      <c r="G41" s="26">
        <v>543</v>
      </c>
      <c r="H41" s="26">
        <v>620</v>
      </c>
      <c r="I41" s="26">
        <v>620</v>
      </c>
      <c r="J41" s="26"/>
      <c r="K41" s="5" t="s">
        <v>16</v>
      </c>
      <c r="L41" s="30">
        <v>655.8</v>
      </c>
      <c r="M41" s="30"/>
      <c r="N41" s="14">
        <f t="shared" si="0"/>
        <v>655.8</v>
      </c>
      <c r="O41" s="28"/>
    </row>
    <row r="42" spans="1:15" ht="26.25" customHeight="1">
      <c r="A42" s="5">
        <v>27</v>
      </c>
      <c r="B42" s="33" t="s">
        <v>60</v>
      </c>
      <c r="C42" s="5">
        <v>36</v>
      </c>
      <c r="D42" s="26">
        <v>105</v>
      </c>
      <c r="E42" s="28">
        <v>266.2</v>
      </c>
      <c r="F42" s="5">
        <v>23</v>
      </c>
      <c r="G42" s="26">
        <v>524</v>
      </c>
      <c r="H42" s="26">
        <v>230</v>
      </c>
      <c r="I42" s="26"/>
      <c r="J42" s="26"/>
      <c r="K42" s="5" t="s">
        <v>16</v>
      </c>
      <c r="L42" s="30">
        <v>266.2</v>
      </c>
      <c r="M42" s="30"/>
      <c r="N42" s="14">
        <f t="shared" si="0"/>
        <v>266.2</v>
      </c>
      <c r="O42" s="28"/>
    </row>
    <row r="43" spans="1:15" ht="26.25" customHeight="1">
      <c r="A43" s="5">
        <v>28</v>
      </c>
      <c r="B43" s="33" t="s">
        <v>29</v>
      </c>
      <c r="C43" s="5">
        <v>36</v>
      </c>
      <c r="D43" s="26">
        <v>106</v>
      </c>
      <c r="E43" s="28">
        <v>231.7</v>
      </c>
      <c r="F43" s="5">
        <v>23</v>
      </c>
      <c r="G43" s="26">
        <v>523</v>
      </c>
      <c r="H43" s="26">
        <v>200</v>
      </c>
      <c r="I43" s="26">
        <v>200</v>
      </c>
      <c r="J43" s="26"/>
      <c r="K43" s="5" t="s">
        <v>16</v>
      </c>
      <c r="L43" s="30">
        <v>231.7</v>
      </c>
      <c r="M43" s="30"/>
      <c r="N43" s="14">
        <f t="shared" si="0"/>
        <v>231.7</v>
      </c>
      <c r="O43" s="28"/>
    </row>
    <row r="44" spans="1:15" ht="55.5" customHeight="1">
      <c r="A44" s="5">
        <v>29</v>
      </c>
      <c r="B44" s="20" t="s">
        <v>51</v>
      </c>
      <c r="C44" s="5">
        <v>36</v>
      </c>
      <c r="D44" s="26">
        <v>107</v>
      </c>
      <c r="E44" s="28">
        <v>470.4</v>
      </c>
      <c r="F44" s="5">
        <v>23</v>
      </c>
      <c r="G44" s="26">
        <v>522</v>
      </c>
      <c r="H44" s="26">
        <v>420</v>
      </c>
      <c r="I44" s="26">
        <v>420</v>
      </c>
      <c r="J44" s="26">
        <v>131.8</v>
      </c>
      <c r="K44" s="5" t="s">
        <v>16</v>
      </c>
      <c r="L44" s="30">
        <v>338.6</v>
      </c>
      <c r="M44" s="30"/>
      <c r="N44" s="14">
        <f t="shared" si="0"/>
        <v>338.6</v>
      </c>
      <c r="O44" s="28"/>
    </row>
    <row r="45" spans="1:15" ht="170.25" customHeight="1">
      <c r="A45" s="5">
        <v>30</v>
      </c>
      <c r="B45" s="20" t="s">
        <v>62</v>
      </c>
      <c r="C45" s="5">
        <v>36</v>
      </c>
      <c r="D45" s="5">
        <v>64</v>
      </c>
      <c r="E45" s="21">
        <v>515.1</v>
      </c>
      <c r="F45" s="5">
        <v>23</v>
      </c>
      <c r="G45" s="5" t="s">
        <v>37</v>
      </c>
      <c r="H45" s="5">
        <v>480</v>
      </c>
      <c r="I45" s="5">
        <v>480</v>
      </c>
      <c r="J45" s="5"/>
      <c r="K45" s="5" t="s">
        <v>16</v>
      </c>
      <c r="L45" s="6">
        <v>515.1</v>
      </c>
      <c r="M45" s="6"/>
      <c r="N45" s="14">
        <f t="shared" si="0"/>
        <v>515.1</v>
      </c>
      <c r="O45" s="21" t="s">
        <v>57</v>
      </c>
    </row>
    <row r="46" spans="1:25" ht="24.75" customHeight="1">
      <c r="A46" s="42">
        <v>31</v>
      </c>
      <c r="B46" s="45" t="s">
        <v>17</v>
      </c>
      <c r="C46" s="5">
        <v>36</v>
      </c>
      <c r="D46" s="26">
        <v>26</v>
      </c>
      <c r="E46" s="27">
        <v>211</v>
      </c>
      <c r="F46" s="5">
        <v>23</v>
      </c>
      <c r="G46" s="5" t="s">
        <v>44</v>
      </c>
      <c r="H46" s="5">
        <f>135+90</f>
        <v>225</v>
      </c>
      <c r="I46" s="5"/>
      <c r="J46" s="5"/>
      <c r="K46" s="5" t="s">
        <v>16</v>
      </c>
      <c r="L46" s="27"/>
      <c r="M46" s="6">
        <v>211</v>
      </c>
      <c r="N46" s="41">
        <f t="shared" si="0"/>
        <v>211</v>
      </c>
      <c r="O46" s="5"/>
      <c r="Y46" s="17"/>
    </row>
    <row r="47" spans="1:25" ht="24.75" customHeight="1">
      <c r="A47" s="43"/>
      <c r="B47" s="47"/>
      <c r="C47" s="5">
        <v>36</v>
      </c>
      <c r="D47" s="26">
        <v>71</v>
      </c>
      <c r="E47" s="27">
        <v>26.4</v>
      </c>
      <c r="F47" s="5">
        <v>23</v>
      </c>
      <c r="G47" s="5">
        <v>518</v>
      </c>
      <c r="H47" s="42">
        <v>310</v>
      </c>
      <c r="I47" s="5"/>
      <c r="J47" s="5"/>
      <c r="K47" s="5" t="s">
        <v>26</v>
      </c>
      <c r="L47" s="27"/>
      <c r="M47" s="6">
        <v>26.4</v>
      </c>
      <c r="N47" s="41">
        <f t="shared" si="0"/>
        <v>26.4</v>
      </c>
      <c r="O47" s="21"/>
      <c r="Y47" s="17"/>
    </row>
    <row r="48" spans="1:23" s="18" customFormat="1" ht="24.75" customHeight="1">
      <c r="A48" s="43"/>
      <c r="B48" s="47"/>
      <c r="C48" s="5">
        <v>36</v>
      </c>
      <c r="D48" s="26">
        <v>72</v>
      </c>
      <c r="E48" s="27">
        <v>28.7</v>
      </c>
      <c r="F48" s="5">
        <v>23</v>
      </c>
      <c r="G48" s="5">
        <v>518</v>
      </c>
      <c r="H48" s="43"/>
      <c r="I48" s="5"/>
      <c r="J48" s="5"/>
      <c r="K48" s="5" t="s">
        <v>26</v>
      </c>
      <c r="L48" s="27"/>
      <c r="M48" s="6">
        <v>28.7</v>
      </c>
      <c r="N48" s="41">
        <f t="shared" si="0"/>
        <v>28.7</v>
      </c>
      <c r="O48" s="21"/>
      <c r="P48" s="1"/>
      <c r="Q48" s="1"/>
      <c r="R48" s="1"/>
      <c r="S48" s="1"/>
      <c r="T48" s="1"/>
      <c r="U48" s="1"/>
      <c r="V48" s="1"/>
      <c r="W48" s="16"/>
    </row>
    <row r="49" spans="1:15" ht="24.75" customHeight="1">
      <c r="A49" s="43"/>
      <c r="B49" s="47"/>
      <c r="C49" s="5">
        <v>36</v>
      </c>
      <c r="D49" s="26">
        <v>69</v>
      </c>
      <c r="E49" s="27">
        <v>27.3</v>
      </c>
      <c r="F49" s="5">
        <v>23</v>
      </c>
      <c r="G49" s="5">
        <v>518</v>
      </c>
      <c r="H49" s="43"/>
      <c r="I49" s="5"/>
      <c r="J49" s="5"/>
      <c r="K49" s="5" t="s">
        <v>26</v>
      </c>
      <c r="L49" s="27"/>
      <c r="M49" s="6">
        <v>27.3</v>
      </c>
      <c r="N49" s="41">
        <f t="shared" si="0"/>
        <v>27.3</v>
      </c>
      <c r="O49" s="21"/>
    </row>
    <row r="50" spans="1:15" ht="24.75" customHeight="1">
      <c r="A50" s="43"/>
      <c r="B50" s="47"/>
      <c r="C50" s="5">
        <v>36</v>
      </c>
      <c r="D50" s="26">
        <v>67</v>
      </c>
      <c r="E50" s="27">
        <v>51.2</v>
      </c>
      <c r="F50" s="5">
        <v>23</v>
      </c>
      <c r="G50" s="5">
        <v>518</v>
      </c>
      <c r="H50" s="43"/>
      <c r="I50" s="5"/>
      <c r="J50" s="5"/>
      <c r="K50" s="5" t="s">
        <v>16</v>
      </c>
      <c r="L50" s="27"/>
      <c r="M50" s="6">
        <v>51.2</v>
      </c>
      <c r="N50" s="41">
        <f t="shared" si="0"/>
        <v>51.2</v>
      </c>
      <c r="O50" s="21"/>
    </row>
    <row r="51" spans="1:15" ht="24.75" customHeight="1">
      <c r="A51" s="43"/>
      <c r="B51" s="47"/>
      <c r="C51" s="5">
        <v>36</v>
      </c>
      <c r="D51" s="26">
        <v>68</v>
      </c>
      <c r="E51" s="27">
        <v>16.7</v>
      </c>
      <c r="F51" s="5">
        <v>23</v>
      </c>
      <c r="G51" s="5">
        <v>518</v>
      </c>
      <c r="H51" s="43"/>
      <c r="I51" s="5"/>
      <c r="J51" s="5"/>
      <c r="K51" s="5" t="s">
        <v>26</v>
      </c>
      <c r="L51" s="27"/>
      <c r="M51" s="6">
        <v>16.7</v>
      </c>
      <c r="N51" s="41">
        <f t="shared" si="0"/>
        <v>16.7</v>
      </c>
      <c r="O51" s="21"/>
    </row>
    <row r="52" spans="1:15" ht="24.75" customHeight="1">
      <c r="A52" s="44"/>
      <c r="B52" s="46"/>
      <c r="C52" s="5">
        <v>36</v>
      </c>
      <c r="D52" s="26">
        <v>70</v>
      </c>
      <c r="E52" s="27">
        <v>243.2</v>
      </c>
      <c r="F52" s="5">
        <v>23</v>
      </c>
      <c r="G52" s="5">
        <v>518</v>
      </c>
      <c r="H52" s="44"/>
      <c r="I52" s="5"/>
      <c r="J52" s="5"/>
      <c r="K52" s="5" t="s">
        <v>27</v>
      </c>
      <c r="L52" s="27"/>
      <c r="M52" s="6">
        <v>243.2</v>
      </c>
      <c r="N52" s="41">
        <f t="shared" si="0"/>
        <v>243.2</v>
      </c>
      <c r="O52" s="21"/>
    </row>
    <row r="53" spans="1:15" ht="22.5" customHeight="1">
      <c r="A53" s="42">
        <v>31</v>
      </c>
      <c r="B53" s="45" t="s">
        <v>17</v>
      </c>
      <c r="C53" s="5">
        <v>36</v>
      </c>
      <c r="D53" s="26">
        <v>141</v>
      </c>
      <c r="E53" s="27">
        <v>104.2</v>
      </c>
      <c r="F53" s="5">
        <v>23</v>
      </c>
      <c r="G53" s="5">
        <v>549</v>
      </c>
      <c r="H53" s="56">
        <v>160</v>
      </c>
      <c r="I53" s="5"/>
      <c r="J53" s="5"/>
      <c r="K53" s="5" t="s">
        <v>18</v>
      </c>
      <c r="L53" s="27"/>
      <c r="M53" s="6">
        <v>104.2</v>
      </c>
      <c r="N53" s="41">
        <f t="shared" si="0"/>
        <v>104.2</v>
      </c>
      <c r="O53" s="21"/>
    </row>
    <row r="54" spans="1:15" ht="22.5" customHeight="1">
      <c r="A54" s="43"/>
      <c r="B54" s="47"/>
      <c r="C54" s="5">
        <v>36</v>
      </c>
      <c r="D54" s="26">
        <v>142</v>
      </c>
      <c r="E54" s="27">
        <v>45.5</v>
      </c>
      <c r="F54" s="5">
        <v>23</v>
      </c>
      <c r="G54" s="5">
        <v>549</v>
      </c>
      <c r="H54" s="57"/>
      <c r="I54" s="5"/>
      <c r="J54" s="5"/>
      <c r="K54" s="5" t="s">
        <v>26</v>
      </c>
      <c r="L54" s="27"/>
      <c r="M54" s="6">
        <v>45.5</v>
      </c>
      <c r="N54" s="41">
        <f t="shared" si="0"/>
        <v>45.5</v>
      </c>
      <c r="O54" s="21"/>
    </row>
    <row r="55" spans="1:15" ht="22.5" customHeight="1">
      <c r="A55" s="43"/>
      <c r="B55" s="47"/>
      <c r="C55" s="5">
        <v>36</v>
      </c>
      <c r="D55" s="26">
        <v>143</v>
      </c>
      <c r="E55" s="27">
        <v>23.7</v>
      </c>
      <c r="F55" s="5">
        <v>23</v>
      </c>
      <c r="G55" s="5">
        <v>549</v>
      </c>
      <c r="H55" s="58"/>
      <c r="I55" s="5"/>
      <c r="J55" s="5"/>
      <c r="K55" s="5" t="s">
        <v>26</v>
      </c>
      <c r="L55" s="27"/>
      <c r="M55" s="6">
        <v>23.7</v>
      </c>
      <c r="N55" s="41">
        <f t="shared" si="0"/>
        <v>23.7</v>
      </c>
      <c r="O55" s="21"/>
    </row>
    <row r="56" spans="1:15" ht="22.5" customHeight="1">
      <c r="A56" s="43"/>
      <c r="B56" s="47"/>
      <c r="C56" s="5">
        <v>36</v>
      </c>
      <c r="D56" s="26">
        <v>80</v>
      </c>
      <c r="E56" s="28">
        <v>590.4</v>
      </c>
      <c r="F56" s="5"/>
      <c r="G56" s="29"/>
      <c r="H56" s="26"/>
      <c r="I56" s="26"/>
      <c r="J56" s="26"/>
      <c r="K56" s="5" t="s">
        <v>53</v>
      </c>
      <c r="L56" s="30"/>
      <c r="M56" s="30">
        <v>327</v>
      </c>
      <c r="N56" s="41">
        <f t="shared" si="0"/>
        <v>327</v>
      </c>
      <c r="O56" s="28"/>
    </row>
    <row r="57" spans="1:15" ht="22.5" customHeight="1">
      <c r="A57" s="44"/>
      <c r="B57" s="46"/>
      <c r="C57" s="5">
        <v>36</v>
      </c>
      <c r="D57" s="26">
        <v>81</v>
      </c>
      <c r="E57" s="28">
        <v>328.8</v>
      </c>
      <c r="F57" s="5"/>
      <c r="G57" s="29"/>
      <c r="H57" s="26"/>
      <c r="I57" s="26"/>
      <c r="J57" s="26"/>
      <c r="K57" s="5" t="s">
        <v>27</v>
      </c>
      <c r="L57" s="30"/>
      <c r="M57" s="30">
        <v>177.6</v>
      </c>
      <c r="N57" s="41">
        <f t="shared" si="0"/>
        <v>177.6</v>
      </c>
      <c r="O57" s="28"/>
    </row>
    <row r="58" spans="1:22" s="19" customFormat="1" ht="25.5" customHeight="1">
      <c r="A58" s="34"/>
      <c r="B58" s="34" t="s">
        <v>11</v>
      </c>
      <c r="C58" s="35"/>
      <c r="D58" s="34"/>
      <c r="E58" s="36"/>
      <c r="F58" s="36"/>
      <c r="G58" s="36"/>
      <c r="H58" s="36"/>
      <c r="I58" s="36"/>
      <c r="J58" s="36"/>
      <c r="K58" s="36"/>
      <c r="L58" s="36">
        <f>SUM(L5:L57)</f>
        <v>10875.200000000003</v>
      </c>
      <c r="M58" s="36">
        <f>SUM(M5:M57)</f>
        <v>1832.8000000000002</v>
      </c>
      <c r="N58" s="36">
        <f>SUM(N5:N57)</f>
        <v>12708.000000000005</v>
      </c>
      <c r="O58" s="35"/>
      <c r="P58" s="12"/>
      <c r="Q58" s="12"/>
      <c r="R58" s="12"/>
      <c r="S58" s="12"/>
      <c r="T58" s="12"/>
      <c r="U58" s="12"/>
      <c r="V58" s="12"/>
    </row>
    <row r="59" spans="6:10" ht="25.5" customHeight="1">
      <c r="F59" s="11"/>
      <c r="G59" s="11"/>
      <c r="H59" s="11"/>
      <c r="I59" s="11"/>
      <c r="J59" s="11"/>
    </row>
    <row r="60" spans="6:10" ht="25.5" customHeight="1">
      <c r="F60" s="11"/>
      <c r="G60" s="11"/>
      <c r="H60" s="11"/>
      <c r="I60" s="11"/>
      <c r="J60" s="11"/>
    </row>
    <row r="61" spans="6:13" ht="25.5" customHeight="1">
      <c r="F61" s="11"/>
      <c r="G61" s="11"/>
      <c r="H61" s="11"/>
      <c r="I61" s="11"/>
      <c r="J61" s="11"/>
      <c r="M61" s="13"/>
    </row>
    <row r="62" spans="6:10" ht="25.5" customHeight="1">
      <c r="F62" s="11"/>
      <c r="G62" s="11"/>
      <c r="H62" s="11"/>
      <c r="I62" s="11"/>
      <c r="J62" s="11"/>
    </row>
    <row r="63" spans="6:10" ht="15.75">
      <c r="F63" s="11"/>
      <c r="G63" s="11"/>
      <c r="H63" s="11"/>
      <c r="I63" s="11"/>
      <c r="J63" s="11"/>
    </row>
    <row r="64" spans="6:10" ht="15.75">
      <c r="F64" s="11"/>
      <c r="G64" s="11"/>
      <c r="H64" s="11"/>
      <c r="I64" s="11"/>
      <c r="J64" s="11"/>
    </row>
    <row r="65" spans="6:10" ht="15.75">
      <c r="F65" s="11"/>
      <c r="G65" s="11"/>
      <c r="H65" s="11"/>
      <c r="I65" s="11"/>
      <c r="J65" s="11"/>
    </row>
    <row r="66" spans="6:10" ht="15.75">
      <c r="F66" s="11"/>
      <c r="G66" s="11"/>
      <c r="H66" s="11"/>
      <c r="I66" s="11"/>
      <c r="J66" s="11"/>
    </row>
    <row r="67" spans="6:10" ht="15.75">
      <c r="F67" s="11"/>
      <c r="G67" s="11"/>
      <c r="H67" s="11"/>
      <c r="I67" s="11"/>
      <c r="J67" s="11"/>
    </row>
    <row r="68" spans="6:10" ht="15.75">
      <c r="F68" s="11"/>
      <c r="G68" s="11"/>
      <c r="H68" s="11"/>
      <c r="I68" s="11"/>
      <c r="J68" s="11"/>
    </row>
    <row r="69" spans="6:10" ht="15.75">
      <c r="F69" s="11"/>
      <c r="G69" s="11"/>
      <c r="H69" s="11"/>
      <c r="I69" s="11"/>
      <c r="J69" s="11"/>
    </row>
    <row r="70" spans="6:10" ht="15.75">
      <c r="F70" s="11"/>
      <c r="G70" s="11"/>
      <c r="H70" s="11"/>
      <c r="I70" s="11"/>
      <c r="J70" s="11"/>
    </row>
    <row r="71" spans="6:10" ht="15.75">
      <c r="F71" s="11"/>
      <c r="G71" s="11"/>
      <c r="H71" s="11"/>
      <c r="I71" s="11"/>
      <c r="J71" s="11"/>
    </row>
    <row r="72" spans="6:10" ht="15.75">
      <c r="F72" s="11"/>
      <c r="G72" s="11"/>
      <c r="H72" s="11"/>
      <c r="I72" s="11"/>
      <c r="J72" s="11"/>
    </row>
    <row r="73" spans="6:10" ht="15.75">
      <c r="F73" s="11"/>
      <c r="G73" s="11"/>
      <c r="H73" s="11"/>
      <c r="I73" s="11"/>
      <c r="J73" s="11"/>
    </row>
    <row r="74" spans="6:10" ht="15.75">
      <c r="F74" s="11"/>
      <c r="G74" s="11"/>
      <c r="H74" s="11"/>
      <c r="I74" s="11"/>
      <c r="J74" s="11"/>
    </row>
    <row r="75" spans="6:10" ht="15.75">
      <c r="F75" s="11"/>
      <c r="G75" s="11"/>
      <c r="H75" s="11"/>
      <c r="I75" s="11"/>
      <c r="J75" s="11"/>
    </row>
    <row r="76" spans="6:10" ht="15.75">
      <c r="F76" s="11"/>
      <c r="G76" s="11"/>
      <c r="H76" s="11"/>
      <c r="I76" s="11"/>
      <c r="J76" s="11"/>
    </row>
    <row r="77" spans="6:10" ht="15.75">
      <c r="F77" s="11"/>
      <c r="G77" s="11"/>
      <c r="H77" s="11"/>
      <c r="I77" s="11"/>
      <c r="J77" s="11"/>
    </row>
    <row r="78" spans="6:10" ht="15.75">
      <c r="F78" s="11"/>
      <c r="G78" s="11"/>
      <c r="H78" s="11"/>
      <c r="I78" s="11"/>
      <c r="J78" s="11"/>
    </row>
    <row r="79" spans="6:10" ht="15.75">
      <c r="F79" s="11"/>
      <c r="G79" s="11"/>
      <c r="H79" s="11"/>
      <c r="I79" s="11"/>
      <c r="J79" s="11"/>
    </row>
    <row r="80" spans="6:10" ht="15.75">
      <c r="F80" s="11"/>
      <c r="G80" s="11"/>
      <c r="H80" s="11"/>
      <c r="I80" s="11"/>
      <c r="J80" s="11"/>
    </row>
    <row r="81" spans="6:10" ht="15.75">
      <c r="F81" s="11"/>
      <c r="G81" s="11"/>
      <c r="H81" s="11"/>
      <c r="I81" s="11"/>
      <c r="J81" s="11"/>
    </row>
    <row r="82" spans="6:10" ht="15.75">
      <c r="F82" s="11"/>
      <c r="G82" s="11"/>
      <c r="H82" s="11"/>
      <c r="I82" s="11"/>
      <c r="J82" s="11"/>
    </row>
    <row r="83" spans="6:10" ht="15.75">
      <c r="F83" s="11"/>
      <c r="G83" s="11"/>
      <c r="H83" s="11"/>
      <c r="I83" s="11"/>
      <c r="J83" s="11"/>
    </row>
    <row r="84" spans="6:10" ht="15.75">
      <c r="F84" s="11"/>
      <c r="G84" s="11"/>
      <c r="H84" s="11"/>
      <c r="I84" s="11"/>
      <c r="J84" s="11"/>
    </row>
    <row r="85" spans="6:10" ht="15.75">
      <c r="F85" s="11"/>
      <c r="G85" s="11"/>
      <c r="H85" s="11"/>
      <c r="I85" s="11"/>
      <c r="J85" s="11"/>
    </row>
    <row r="86" spans="6:10" ht="15.75">
      <c r="F86" s="11"/>
      <c r="G86" s="11"/>
      <c r="H86" s="11"/>
      <c r="I86" s="11"/>
      <c r="J86" s="11"/>
    </row>
    <row r="87" spans="6:10" ht="15.75">
      <c r="F87" s="11"/>
      <c r="G87" s="11"/>
      <c r="H87" s="11"/>
      <c r="I87" s="11"/>
      <c r="J87" s="11"/>
    </row>
    <row r="88" spans="6:10" ht="15.75">
      <c r="F88" s="11"/>
      <c r="G88" s="11"/>
      <c r="H88" s="11"/>
      <c r="I88" s="11"/>
      <c r="J88" s="11"/>
    </row>
    <row r="89" spans="6:10" ht="15.75">
      <c r="F89" s="11"/>
      <c r="G89" s="11"/>
      <c r="H89" s="11"/>
      <c r="I89" s="11"/>
      <c r="J89" s="11"/>
    </row>
    <row r="90" spans="6:10" ht="15.75">
      <c r="F90" s="11"/>
      <c r="G90" s="11"/>
      <c r="H90" s="11"/>
      <c r="I90" s="11"/>
      <c r="J90" s="11"/>
    </row>
    <row r="91" spans="6:10" ht="15.75">
      <c r="F91" s="11"/>
      <c r="G91" s="11"/>
      <c r="H91" s="11"/>
      <c r="I91" s="11"/>
      <c r="J91" s="11"/>
    </row>
    <row r="92" spans="6:10" ht="15.75">
      <c r="F92" s="11"/>
      <c r="G92" s="11"/>
      <c r="H92" s="11"/>
      <c r="I92" s="11"/>
      <c r="J92" s="11"/>
    </row>
    <row r="93" spans="6:10" ht="15.75">
      <c r="F93" s="11"/>
      <c r="G93" s="11"/>
      <c r="H93" s="11"/>
      <c r="I93" s="11"/>
      <c r="J93" s="11"/>
    </row>
    <row r="94" spans="6:10" ht="15.75">
      <c r="F94" s="11"/>
      <c r="G94" s="11"/>
      <c r="H94" s="11"/>
      <c r="I94" s="11"/>
      <c r="J94" s="11"/>
    </row>
    <row r="95" spans="6:10" ht="15.75">
      <c r="F95" s="11"/>
      <c r="G95" s="11"/>
      <c r="H95" s="11"/>
      <c r="I95" s="11"/>
      <c r="J95" s="11"/>
    </row>
    <row r="96" spans="6:10" ht="15.75">
      <c r="F96" s="11"/>
      <c r="G96" s="11"/>
      <c r="H96" s="11"/>
      <c r="I96" s="11"/>
      <c r="J96" s="11"/>
    </row>
    <row r="97" spans="6:10" ht="15.75">
      <c r="F97" s="11"/>
      <c r="G97" s="11"/>
      <c r="H97" s="11"/>
      <c r="I97" s="11"/>
      <c r="J97" s="11"/>
    </row>
    <row r="98" spans="6:10" ht="15.75">
      <c r="F98" s="11"/>
      <c r="G98" s="11"/>
      <c r="H98" s="11"/>
      <c r="I98" s="11"/>
      <c r="J98" s="11"/>
    </row>
    <row r="99" spans="6:10" ht="15.75">
      <c r="F99" s="11"/>
      <c r="G99" s="11"/>
      <c r="H99" s="11"/>
      <c r="I99" s="11"/>
      <c r="J99" s="11"/>
    </row>
    <row r="100" spans="6:10" ht="15.75">
      <c r="F100" s="11"/>
      <c r="G100" s="11"/>
      <c r="H100" s="11"/>
      <c r="I100" s="11"/>
      <c r="J100" s="11"/>
    </row>
    <row r="101" spans="6:10" ht="15.75">
      <c r="F101" s="11"/>
      <c r="G101" s="11"/>
      <c r="H101" s="11"/>
      <c r="I101" s="11"/>
      <c r="J101" s="11"/>
    </row>
    <row r="102" spans="6:10" ht="15.75">
      <c r="F102" s="11"/>
      <c r="G102" s="11"/>
      <c r="H102" s="11"/>
      <c r="I102" s="11"/>
      <c r="J102" s="11"/>
    </row>
    <row r="103" spans="6:10" ht="15.75">
      <c r="F103" s="11"/>
      <c r="G103" s="11"/>
      <c r="H103" s="11"/>
      <c r="I103" s="11"/>
      <c r="J103" s="11"/>
    </row>
    <row r="104" spans="6:10" ht="15.75">
      <c r="F104" s="11"/>
      <c r="G104" s="11"/>
      <c r="H104" s="11"/>
      <c r="I104" s="11"/>
      <c r="J104" s="11"/>
    </row>
    <row r="105" spans="6:10" ht="15.75">
      <c r="F105" s="11"/>
      <c r="G105" s="11"/>
      <c r="H105" s="11"/>
      <c r="I105" s="11"/>
      <c r="J105" s="11"/>
    </row>
    <row r="106" spans="6:10" ht="15.75">
      <c r="F106" s="11"/>
      <c r="G106" s="11"/>
      <c r="H106" s="11"/>
      <c r="I106" s="11"/>
      <c r="J106" s="11"/>
    </row>
    <row r="107" spans="6:10" ht="15.75">
      <c r="F107" s="11"/>
      <c r="G107" s="11"/>
      <c r="H107" s="11"/>
      <c r="I107" s="11"/>
      <c r="J107" s="11"/>
    </row>
    <row r="108" spans="6:10" ht="15.75">
      <c r="F108" s="11"/>
      <c r="G108" s="11"/>
      <c r="H108" s="11"/>
      <c r="I108" s="11"/>
      <c r="J108" s="11"/>
    </row>
    <row r="109" spans="6:10" ht="15.75">
      <c r="F109" s="11"/>
      <c r="G109" s="11"/>
      <c r="H109" s="11"/>
      <c r="I109" s="11"/>
      <c r="J109" s="11"/>
    </row>
    <row r="110" spans="6:10" ht="15.75">
      <c r="F110" s="11"/>
      <c r="G110" s="11"/>
      <c r="H110" s="11"/>
      <c r="I110" s="11"/>
      <c r="J110" s="11"/>
    </row>
    <row r="111" spans="6:10" ht="15.75">
      <c r="F111" s="11"/>
      <c r="G111" s="11"/>
      <c r="H111" s="11"/>
      <c r="I111" s="11"/>
      <c r="J111" s="11"/>
    </row>
    <row r="112" spans="6:10" ht="15.75">
      <c r="F112" s="11"/>
      <c r="G112" s="11"/>
      <c r="H112" s="11"/>
      <c r="I112" s="11"/>
      <c r="J112" s="11"/>
    </row>
    <row r="113" spans="6:10" ht="15.75">
      <c r="F113" s="11"/>
      <c r="G113" s="11"/>
      <c r="H113" s="11"/>
      <c r="I113" s="11"/>
      <c r="J113" s="11"/>
    </row>
    <row r="114" spans="6:10" ht="15.75">
      <c r="F114" s="11"/>
      <c r="G114" s="11"/>
      <c r="H114" s="11"/>
      <c r="I114" s="11"/>
      <c r="J114" s="11"/>
    </row>
    <row r="115" spans="6:10" ht="15.75">
      <c r="F115" s="11"/>
      <c r="G115" s="11"/>
      <c r="H115" s="11"/>
      <c r="I115" s="11"/>
      <c r="J115" s="11"/>
    </row>
    <row r="116" spans="6:10" ht="15.75">
      <c r="F116" s="11"/>
      <c r="G116" s="11"/>
      <c r="H116" s="11"/>
      <c r="I116" s="11"/>
      <c r="J116" s="11"/>
    </row>
    <row r="117" spans="6:10" ht="15.75">
      <c r="F117" s="11"/>
      <c r="G117" s="11"/>
      <c r="H117" s="11"/>
      <c r="I117" s="11"/>
      <c r="J117" s="11"/>
    </row>
    <row r="118" spans="6:10" ht="15.75">
      <c r="F118" s="11"/>
      <c r="G118" s="11"/>
      <c r="H118" s="11"/>
      <c r="I118" s="11"/>
      <c r="J118" s="11"/>
    </row>
    <row r="119" spans="6:10" ht="15.75">
      <c r="F119" s="11"/>
      <c r="G119" s="11"/>
      <c r="H119" s="11"/>
      <c r="I119" s="11"/>
      <c r="J119" s="11"/>
    </row>
    <row r="120" spans="6:10" ht="15.75">
      <c r="F120" s="11"/>
      <c r="G120" s="11"/>
      <c r="H120" s="11"/>
      <c r="I120" s="11"/>
      <c r="J120" s="11"/>
    </row>
    <row r="121" spans="6:10" ht="15.75">
      <c r="F121" s="11"/>
      <c r="G121" s="11"/>
      <c r="H121" s="11"/>
      <c r="I121" s="11"/>
      <c r="J121" s="11"/>
    </row>
    <row r="122" spans="6:10" ht="15.75">
      <c r="F122" s="11"/>
      <c r="G122" s="11"/>
      <c r="H122" s="11"/>
      <c r="I122" s="11"/>
      <c r="J122" s="11"/>
    </row>
    <row r="123" spans="6:10" ht="15.75">
      <c r="F123" s="11"/>
      <c r="G123" s="11"/>
      <c r="H123" s="11"/>
      <c r="I123" s="11"/>
      <c r="J123" s="11"/>
    </row>
  </sheetData>
  <sheetProtection/>
  <mergeCells count="36">
    <mergeCell ref="H53:H55"/>
    <mergeCell ref="B38:B40"/>
    <mergeCell ref="A38:A40"/>
    <mergeCell ref="G38:G39"/>
    <mergeCell ref="H26:H28"/>
    <mergeCell ref="I26:I28"/>
    <mergeCell ref="H47:H52"/>
    <mergeCell ref="B46:B52"/>
    <mergeCell ref="A46:A52"/>
    <mergeCell ref="B53:B57"/>
    <mergeCell ref="H38:H39"/>
    <mergeCell ref="A26:A28"/>
    <mergeCell ref="L3:N3"/>
    <mergeCell ref="A20:A21"/>
    <mergeCell ref="I38:I39"/>
    <mergeCell ref="B3:B4"/>
    <mergeCell ref="O16:O17"/>
    <mergeCell ref="A1:O1"/>
    <mergeCell ref="A2:O2"/>
    <mergeCell ref="O3:O4"/>
    <mergeCell ref="C3:E3"/>
    <mergeCell ref="K3:K4"/>
    <mergeCell ref="A3:A4"/>
    <mergeCell ref="J3:J4"/>
    <mergeCell ref="F3:I3"/>
    <mergeCell ref="A16:A17"/>
    <mergeCell ref="A53:A57"/>
    <mergeCell ref="O30:O31"/>
    <mergeCell ref="A9:A11"/>
    <mergeCell ref="A6:A7"/>
    <mergeCell ref="A29:A31"/>
    <mergeCell ref="B9:B10"/>
    <mergeCell ref="B16:B17"/>
    <mergeCell ref="B20:B21"/>
    <mergeCell ref="B26:B28"/>
    <mergeCell ref="B30:B31"/>
  </mergeCells>
  <printOptions horizontalCentered="1"/>
  <pageMargins left="0.07874015748031496" right="0.07874015748031496" top="0.2" bottom="0.1968503937007874" header="0.2362204724409449" footer="0.1574803149606299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MAT</cp:lastModifiedBy>
  <cp:lastPrinted>2024-04-21T09:21:42Z</cp:lastPrinted>
  <dcterms:created xsi:type="dcterms:W3CDTF">2015-03-16T03:01:53Z</dcterms:created>
  <dcterms:modified xsi:type="dcterms:W3CDTF">2024-04-24T03:40:21Z</dcterms:modified>
  <cp:category/>
  <cp:version/>
  <cp:contentType/>
  <cp:contentStatus/>
</cp:coreProperties>
</file>