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 firstSheet="1" activeTab="1"/>
  </bookViews>
  <sheets>
    <sheet name="foxz" sheetId="3" state="veryHidden" r:id=""/>
    <sheet name="Pl" sheetId="2" r:id="rId1"/>
  </sheets>
  <definedNames>
    <definedName name="_xlnm._FilterDatabase" localSheetId="1" hidden="1">Pl!$B$1:$B$20</definedName>
  </definedNames>
  <calcPr calcId="144525"/>
</workbook>
</file>

<file path=xl/calcChain.xml><?xml version="1.0" encoding="utf-8"?>
<calcChain xmlns="http://schemas.openxmlformats.org/spreadsheetml/2006/main">
  <c r="E5" i="2" l="1"/>
  <c r="F5" i="2"/>
  <c r="G5" i="2"/>
  <c r="H5" i="2"/>
  <c r="D5" i="2"/>
  <c r="C6" i="2"/>
  <c r="C7" i="2"/>
  <c r="C8" i="2"/>
  <c r="C9" i="2"/>
  <c r="C10" i="2"/>
  <c r="C11" i="2"/>
  <c r="C12" i="2"/>
  <c r="C13" i="2"/>
  <c r="C14" i="2"/>
  <c r="C5" i="2"/>
  <c r="E9" i="2"/>
  <c r="F6" i="2"/>
  <c r="G6" i="2"/>
  <c r="H6" i="2"/>
  <c r="E6" i="2"/>
  <c r="D9" i="2"/>
  <c r="F9" i="2"/>
  <c r="G9" i="2"/>
  <c r="H9" i="2"/>
  <c r="J11" i="2" l="1"/>
  <c r="K11" i="2"/>
</calcChain>
</file>

<file path=xl/sharedStrings.xml><?xml version="1.0" encoding="utf-8"?>
<sst xmlns="http://schemas.openxmlformats.org/spreadsheetml/2006/main" count="45" uniqueCount="36">
  <si>
    <r>
      <rPr>
        <i/>
        <sz val="8.5"/>
        <rFont val="Times New Roman"/>
        <family val="1"/>
      </rPr>
      <t>ĐVT: 1.000 đồng</t>
    </r>
  </si>
  <si>
    <r>
      <rPr>
        <b/>
        <sz val="9.5"/>
        <rFont val="Times New Roman"/>
        <family val="1"/>
      </rPr>
      <t>STT</t>
    </r>
  </si>
  <si>
    <r>
      <rPr>
        <b/>
        <sz val="9.5"/>
        <rFont val="Times New Roman"/>
        <family val="1"/>
      </rPr>
      <t>Nội dung</t>
    </r>
  </si>
  <si>
    <r>
      <rPr>
        <b/>
        <sz val="9.5"/>
        <rFont val="Times New Roman"/>
        <family val="1"/>
      </rPr>
      <t>Năm 2021</t>
    </r>
  </si>
  <si>
    <r>
      <rPr>
        <b/>
        <sz val="9.5"/>
        <rFont val="Times New Roman"/>
        <family val="1"/>
      </rPr>
      <t>Năm 2022</t>
    </r>
  </si>
  <si>
    <r>
      <rPr>
        <b/>
        <sz val="9.5"/>
        <rFont val="Times New Roman"/>
        <family val="1"/>
      </rPr>
      <t>Năm 2023</t>
    </r>
  </si>
  <si>
    <r>
      <rPr>
        <b/>
        <sz val="9.5"/>
        <rFont val="Times New Roman"/>
        <family val="1"/>
      </rPr>
      <t>Năm 2024</t>
    </r>
  </si>
  <si>
    <r>
      <rPr>
        <b/>
        <sz val="9.5"/>
        <rFont val="Times New Roman"/>
        <family val="1"/>
      </rPr>
      <t>Năm 2025</t>
    </r>
  </si>
  <si>
    <r>
      <rPr>
        <b/>
        <sz val="9.5"/>
        <rFont val="Times New Roman"/>
        <family val="1"/>
      </rPr>
      <t>Dự kiến thời gian thực hiện</t>
    </r>
  </si>
  <si>
    <r>
      <rPr>
        <b/>
        <sz val="9.5"/>
        <rFont val="Times New Roman"/>
        <family val="1"/>
      </rPr>
      <t>Cơ quan chủ trì</t>
    </r>
  </si>
  <si>
    <r>
      <rPr>
        <b/>
        <sz val="9.5"/>
        <rFont val="Times New Roman"/>
        <family val="1"/>
      </rPr>
      <t>Cơ quan phối hợp</t>
    </r>
  </si>
  <si>
    <r>
      <rPr>
        <b/>
        <sz val="9.5"/>
        <rFont val="Times New Roman"/>
        <family val="1"/>
      </rPr>
      <t>I</t>
    </r>
  </si>
  <si>
    <r>
      <rPr>
        <b/>
        <sz val="9.5"/>
        <rFont val="Times New Roman"/>
        <family val="1"/>
      </rPr>
      <t>Công tác tuyên truyền</t>
    </r>
  </si>
  <si>
    <r>
      <rPr>
        <sz val="9.5"/>
        <rFont val="Times New Roman"/>
        <family val="1"/>
      </rPr>
      <t>-</t>
    </r>
  </si>
  <si>
    <r>
      <rPr>
        <sz val="9.5"/>
        <rFont val="Times New Roman"/>
        <family val="1"/>
      </rPr>
      <t>Thường xuyên</t>
    </r>
  </si>
  <si>
    <r>
      <rPr>
        <sz val="9.5"/>
        <rFont val="Times New Roman"/>
        <family val="1"/>
      </rPr>
      <t>Hàng năm</t>
    </r>
  </si>
  <si>
    <r>
      <rPr>
        <sz val="9.5"/>
        <rFont val="Times New Roman"/>
        <family val="1"/>
      </rPr>
      <t>In ấn tờ rơi tuyên truyền về GDNN</t>
    </r>
  </si>
  <si>
    <r>
      <rPr>
        <b/>
        <sz val="9.5"/>
        <rFont val="Times New Roman"/>
        <family val="1"/>
      </rPr>
      <t>II</t>
    </r>
  </si>
  <si>
    <r>
      <rPr>
        <b/>
        <sz val="9.5"/>
        <rFont val="Times New Roman"/>
        <family val="1"/>
      </rPr>
      <t>Đào tạo, bồi dưỡng</t>
    </r>
  </si>
  <si>
    <r>
      <rPr>
        <b/>
        <sz val="9.5"/>
        <rFont val="Times New Roman"/>
        <family val="1"/>
      </rPr>
      <t>III</t>
    </r>
  </si>
  <si>
    <r>
      <rPr>
        <b/>
        <sz val="9.5"/>
        <rFont val="Times New Roman"/>
        <family val="1"/>
      </rPr>
      <t>Tổ chức Hội nghị sơ kết, tổng kết giai đoạn, Khen thưởng</t>
    </r>
  </si>
  <si>
    <r>
      <rPr>
        <b/>
        <sz val="9.5"/>
        <rFont val="Times New Roman"/>
        <family val="1"/>
      </rPr>
      <t>IV</t>
    </r>
  </si>
  <si>
    <r>
      <rPr>
        <b/>
        <sz val="9.5"/>
        <rFont val="Times New Roman"/>
        <family val="1"/>
      </rPr>
      <t>Thực hiện công tác quản lý nhà nước về GDNN; kiểm tra, giám sát</t>
    </r>
  </si>
  <si>
    <r>
      <rPr>
        <sz val="9.5"/>
        <rFont val="Times New Roman"/>
        <family val="1"/>
      </rPr>
      <t>Thuê xe đi kiểm tra, rà soát công tác tuyển sinh, tổ chức đào tạo tại các cơ sở giáo dục nghề nghiệp</t>
    </r>
  </si>
  <si>
    <r>
      <rPr>
        <b/>
        <sz val="9"/>
        <rFont val="Times New Roman"/>
        <family val="1"/>
      </rPr>
      <t>Tổng kinh phí
2021-2025</t>
    </r>
  </si>
  <si>
    <t>Tuyên truyền trên Đài PTTH huyện, loa phát thanh xã, thôn, TDP</t>
  </si>
  <si>
    <t>Phòng Lao động - Thương binh và Xã hội</t>
  </si>
  <si>
    <t>Các xã, thị trấn</t>
  </si>
  <si>
    <t>Các cơ sở GDNN, UBND các xã, thị trấn</t>
  </si>
  <si>
    <t>Trung tâm VH-TT&amp;TT huyện; TTGDNN-GDTX, UBND các xã, thị trấn</t>
  </si>
  <si>
    <t>Biểu số: 04</t>
  </si>
  <si>
    <t>Tập huấn cho cán bộ làm công tác tuyển sinh ở cơ sở</t>
  </si>
  <si>
    <t>Thuê xe đi kiểm tra, rà soát điều kiện đảm bảo hoạt động GDNN tại các cơ sở giáo dục nghề nghiệp trong và ngoài huyện</t>
  </si>
  <si>
    <r>
      <t xml:space="preserve">DỰ TOÁN KINH PHÍ THỰC HIỆN ĐÀO TẠO, NÂNG CAO CHẤT LƯỢNG NGUỒN LAO ĐỘNG
</t>
    </r>
    <r>
      <rPr>
        <i/>
        <sz val="14"/>
        <rFont val="Times New Roman"/>
        <family val="1"/>
      </rPr>
      <t>(Kèm theo Kế hoạch số:           /KH-UBND ngày      tháng 4 năm 2022 của UBND huyện Tân Yên )</t>
    </r>
  </si>
  <si>
    <t>Tổng cộng
(Ngân sách huyện)</t>
  </si>
  <si>
    <t>(Bằng chữ: Bốn trăm mười lăm triệu đồng chẵn)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</si>
</sst>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Times New Roman"/>
      <charset val="204"/>
    </font>
    <font>
      <b/>
      <sz val="9.5"/>
      <name val="Times New Roman"/>
      <family val="1"/>
    </font>
    <font>
      <i/>
      <sz val="8.5"/>
      <name val="Times New Roman"/>
      <family val="1"/>
    </font>
    <font>
      <b/>
      <sz val="9.5"/>
      <color rgb="FF000000"/>
      <name val="Times New Roman"/>
      <family val="2"/>
    </font>
    <font>
      <b/>
      <i/>
      <sz val="9.5"/>
      <name val="Times New Roman"/>
      <family val="1"/>
    </font>
    <font>
      <sz val="9.5"/>
      <name val="Times New Roman"/>
      <family val="1"/>
    </font>
    <font>
      <sz val="9.5"/>
      <color rgb="FF000000"/>
      <name val="Times New Roman"/>
      <family val="2"/>
    </font>
    <font>
      <b/>
      <i/>
      <sz val="9.5"/>
      <name val="Times New Roman"/>
      <family val="1"/>
    </font>
    <font>
      <sz val="9.5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9.5"/>
      <color rgb="FF000000"/>
      <name val="Times New Roman"/>
      <family val="1"/>
    </font>
    <font>
      <b/>
      <sz val="9.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497DB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3" fontId="15" fillId="0" borderId="3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85" zoomScaleNormal="85" workbookViewId="0">
      <selection activeCell="S6" sqref="S6"/>
    </sheetView>
  </sheetViews>
  <sheetFormatPr defaultRowHeight="12.75" x14ac:dyDescent="0.2"/>
  <cols>
    <col min="1" max="1" width="7.1640625" style="16" customWidth="1"/>
    <col min="2" max="2" width="33.5" style="16" customWidth="1"/>
    <col min="3" max="3" width="13.83203125" style="16" bestFit="1" customWidth="1"/>
    <col min="4" max="7" width="9.83203125" style="16" customWidth="1"/>
    <col min="8" max="8" width="11.6640625" style="16" bestFit="1" customWidth="1"/>
    <col min="9" max="9" width="12.6640625" style="16" customWidth="1"/>
    <col min="10" max="10" width="18.6640625" style="16" customWidth="1"/>
    <col min="11" max="11" width="20.1640625" style="16" customWidth="1"/>
    <col min="12" max="16384" width="9.33203125" style="16"/>
  </cols>
  <sheetData>
    <row r="1" spans="1:19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5" t="s">
        <v>30</v>
      </c>
    </row>
    <row r="2" spans="1:19" ht="45" customHeight="1" x14ac:dyDescent="0.2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9" ht="21.75" customHeight="1" x14ac:dyDescent="0.2">
      <c r="A3" s="1"/>
      <c r="B3" s="1"/>
      <c r="C3" s="1"/>
      <c r="D3" s="1"/>
      <c r="E3" s="2"/>
      <c r="F3" s="2"/>
      <c r="G3" s="2"/>
      <c r="H3" s="1"/>
      <c r="I3" s="1"/>
      <c r="J3" s="1"/>
      <c r="K3" s="17" t="s">
        <v>0</v>
      </c>
    </row>
    <row r="4" spans="1:19" ht="51.75" customHeight="1" x14ac:dyDescent="0.2">
      <c r="A4" s="3" t="s">
        <v>1</v>
      </c>
      <c r="B4" s="3" t="s">
        <v>2</v>
      </c>
      <c r="C4" s="12" t="s">
        <v>24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9" ht="31.5" customHeight="1" x14ac:dyDescent="0.2">
      <c r="A5" s="23" t="s">
        <v>34</v>
      </c>
      <c r="B5" s="24"/>
      <c r="C5" s="13">
        <f>D5+E5+F5+G5+H5</f>
        <v>415000</v>
      </c>
      <c r="D5" s="13">
        <f>D6+D9+D11+D12</f>
        <v>0</v>
      </c>
      <c r="E5" s="13">
        <f t="shared" ref="E5:H5" si="0">E6+E9+E11+E12</f>
        <v>95000</v>
      </c>
      <c r="F5" s="13">
        <f t="shared" si="0"/>
        <v>95000</v>
      </c>
      <c r="G5" s="13">
        <f t="shared" si="0"/>
        <v>95000</v>
      </c>
      <c r="H5" s="13">
        <f t="shared" si="0"/>
        <v>130000</v>
      </c>
      <c r="I5" s="5"/>
      <c r="J5" s="5"/>
      <c r="K5" s="5"/>
    </row>
    <row r="6" spans="1:19" ht="31.5" customHeight="1" x14ac:dyDescent="0.2">
      <c r="A6" s="3" t="s">
        <v>11</v>
      </c>
      <c r="B6" s="6" t="s">
        <v>12</v>
      </c>
      <c r="C6" s="13">
        <f t="shared" ref="C6:C14" si="1">D6+E6+F6+G6+H6</f>
        <v>80000</v>
      </c>
      <c r="D6" s="4">
        <v>0</v>
      </c>
      <c r="E6" s="4">
        <f>E7+E8</f>
        <v>20000</v>
      </c>
      <c r="F6" s="4">
        <f t="shared" ref="F6:H6" si="2">F7+F8</f>
        <v>20000</v>
      </c>
      <c r="G6" s="4">
        <f t="shared" si="2"/>
        <v>20000</v>
      </c>
      <c r="H6" s="4">
        <f t="shared" si="2"/>
        <v>20000</v>
      </c>
      <c r="I6" s="5"/>
      <c r="J6" s="5"/>
      <c r="K6" s="5"/>
    </row>
    <row r="7" spans="1:19" ht="63.75" x14ac:dyDescent="0.2">
      <c r="A7" s="7" t="s">
        <v>13</v>
      </c>
      <c r="B7" s="8" t="s">
        <v>25</v>
      </c>
      <c r="C7" s="20">
        <f t="shared" si="1"/>
        <v>40000</v>
      </c>
      <c r="D7" s="9">
        <v>0</v>
      </c>
      <c r="E7" s="9">
        <v>10000</v>
      </c>
      <c r="F7" s="9">
        <v>10000</v>
      </c>
      <c r="G7" s="9">
        <v>10000</v>
      </c>
      <c r="H7" s="9">
        <v>10000</v>
      </c>
      <c r="I7" s="8" t="s">
        <v>14</v>
      </c>
      <c r="J7" s="10" t="s">
        <v>26</v>
      </c>
      <c r="K7" s="11" t="s">
        <v>29</v>
      </c>
      <c r="M7" s="18"/>
    </row>
    <row r="8" spans="1:19" ht="38.25" x14ac:dyDescent="0.2">
      <c r="A8" s="7" t="s">
        <v>13</v>
      </c>
      <c r="B8" s="8" t="s">
        <v>16</v>
      </c>
      <c r="C8" s="20">
        <f t="shared" si="1"/>
        <v>40000</v>
      </c>
      <c r="D8" s="9">
        <v>0</v>
      </c>
      <c r="E8" s="9">
        <v>10000</v>
      </c>
      <c r="F8" s="9">
        <v>10000</v>
      </c>
      <c r="G8" s="9">
        <v>10000</v>
      </c>
      <c r="H8" s="9">
        <v>10000</v>
      </c>
      <c r="I8" s="7" t="s">
        <v>15</v>
      </c>
      <c r="J8" s="10" t="s">
        <v>26</v>
      </c>
      <c r="K8" s="11" t="s">
        <v>27</v>
      </c>
      <c r="M8" s="18"/>
      <c r="N8" s="19"/>
      <c r="O8" s="19"/>
      <c r="P8" s="19"/>
      <c r="Q8" s="19"/>
      <c r="R8" s="19"/>
      <c r="S8" s="19"/>
    </row>
    <row r="9" spans="1:19" ht="31.5" customHeight="1" x14ac:dyDescent="0.2">
      <c r="A9" s="3" t="s">
        <v>17</v>
      </c>
      <c r="B9" s="6" t="s">
        <v>18</v>
      </c>
      <c r="C9" s="13">
        <f t="shared" si="1"/>
        <v>140000</v>
      </c>
      <c r="D9" s="4">
        <f t="shared" ref="D9:H9" si="3">D10</f>
        <v>0</v>
      </c>
      <c r="E9" s="4">
        <f>E10</f>
        <v>35000</v>
      </c>
      <c r="F9" s="4">
        <f t="shared" si="3"/>
        <v>35000</v>
      </c>
      <c r="G9" s="4">
        <f t="shared" si="3"/>
        <v>35000</v>
      </c>
      <c r="H9" s="4">
        <f t="shared" si="3"/>
        <v>35000</v>
      </c>
      <c r="I9" s="5"/>
      <c r="J9" s="5"/>
      <c r="K9" s="5"/>
      <c r="N9" s="19"/>
      <c r="O9" s="19"/>
      <c r="P9" s="19"/>
      <c r="Q9" s="19"/>
      <c r="R9" s="19"/>
      <c r="S9" s="19"/>
    </row>
    <row r="10" spans="1:19" ht="25.5" x14ac:dyDescent="0.2">
      <c r="A10" s="11"/>
      <c r="B10" s="10" t="s">
        <v>31</v>
      </c>
      <c r="C10" s="20">
        <f t="shared" si="1"/>
        <v>140000</v>
      </c>
      <c r="D10" s="20">
        <v>0</v>
      </c>
      <c r="E10" s="20">
        <v>35000</v>
      </c>
      <c r="F10" s="20">
        <v>35000</v>
      </c>
      <c r="G10" s="20">
        <v>35000</v>
      </c>
      <c r="H10" s="20">
        <v>35000</v>
      </c>
      <c r="I10" s="11"/>
      <c r="J10" s="10"/>
      <c r="K10" s="11"/>
    </row>
    <row r="11" spans="1:19" ht="38.25" x14ac:dyDescent="0.2">
      <c r="A11" s="3" t="s">
        <v>19</v>
      </c>
      <c r="B11" s="6" t="s">
        <v>20</v>
      </c>
      <c r="C11" s="13">
        <f t="shared" si="1"/>
        <v>95000</v>
      </c>
      <c r="D11" s="4">
        <v>0</v>
      </c>
      <c r="E11" s="4">
        <v>15000</v>
      </c>
      <c r="F11" s="4">
        <v>15000</v>
      </c>
      <c r="G11" s="4">
        <v>15000</v>
      </c>
      <c r="H11" s="4">
        <v>50000</v>
      </c>
      <c r="I11" s="5"/>
      <c r="J11" s="10" t="str">
        <f>J13</f>
        <v>Phòng Lao động - Thương binh và Xã hội</v>
      </c>
      <c r="K11" s="7" t="str">
        <f>K13</f>
        <v>Các cơ sở GDNN, UBND các xã, thị trấn</v>
      </c>
    </row>
    <row r="12" spans="1:19" ht="25.5" x14ac:dyDescent="0.2">
      <c r="A12" s="3" t="s">
        <v>21</v>
      </c>
      <c r="B12" s="6" t="s">
        <v>22</v>
      </c>
      <c r="C12" s="13">
        <f t="shared" si="1"/>
        <v>100000</v>
      </c>
      <c r="D12" s="4">
        <v>0</v>
      </c>
      <c r="E12" s="4">
        <v>25000</v>
      </c>
      <c r="F12" s="4">
        <v>25000</v>
      </c>
      <c r="G12" s="4">
        <v>25000</v>
      </c>
      <c r="H12" s="4">
        <v>25000</v>
      </c>
      <c r="I12" s="5"/>
      <c r="J12" s="5"/>
      <c r="K12" s="5"/>
    </row>
    <row r="13" spans="1:19" ht="51" x14ac:dyDescent="0.2">
      <c r="A13" s="7" t="s">
        <v>13</v>
      </c>
      <c r="B13" s="10" t="s">
        <v>32</v>
      </c>
      <c r="C13" s="13">
        <f t="shared" si="1"/>
        <v>40000</v>
      </c>
      <c r="D13" s="9">
        <v>0</v>
      </c>
      <c r="E13" s="9">
        <v>10000</v>
      </c>
      <c r="F13" s="9">
        <v>10000</v>
      </c>
      <c r="G13" s="9">
        <v>10000</v>
      </c>
      <c r="H13" s="9">
        <v>10000</v>
      </c>
      <c r="I13" s="8" t="s">
        <v>15</v>
      </c>
      <c r="J13" s="10" t="s">
        <v>26</v>
      </c>
      <c r="K13" s="10" t="s">
        <v>28</v>
      </c>
    </row>
    <row r="14" spans="1:19" ht="38.25" x14ac:dyDescent="0.2">
      <c r="A14" s="7" t="s">
        <v>13</v>
      </c>
      <c r="B14" s="8" t="s">
        <v>23</v>
      </c>
      <c r="C14" s="13">
        <f t="shared" si="1"/>
        <v>60000</v>
      </c>
      <c r="D14" s="9">
        <v>0</v>
      </c>
      <c r="E14" s="9">
        <v>15000</v>
      </c>
      <c r="F14" s="9">
        <v>15000</v>
      </c>
      <c r="G14" s="9">
        <v>15000</v>
      </c>
      <c r="H14" s="9">
        <v>15000</v>
      </c>
      <c r="I14" s="8" t="s">
        <v>15</v>
      </c>
      <c r="J14" s="10" t="s">
        <v>26</v>
      </c>
      <c r="K14" s="10" t="s">
        <v>28</v>
      </c>
    </row>
    <row r="15" spans="1:19" ht="13.5" x14ac:dyDescent="0.2">
      <c r="A15" s="26" t="s">
        <v>35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</sheetData>
  <autoFilter ref="B1:B20"/>
  <mergeCells count="3">
    <mergeCell ref="A2:K2"/>
    <mergeCell ref="A5:B5"/>
    <mergeCell ref="A15:K15"/>
  </mergeCells>
  <pageMargins left="0.45" right="0.2" top="0.5" bottom="0.25" header="0.3" footer="0.3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admin-mao</cp:lastModifiedBy>
  <cp:lastPrinted>2022-04-08T10:32:50Z</cp:lastPrinted>
  <dcterms:created xsi:type="dcterms:W3CDTF">2021-08-13T09:36:26Z</dcterms:created>
  <dcterms:modified xsi:type="dcterms:W3CDTF">2022-04-08T10:32:58Z</dcterms:modified>
</cp:coreProperties>
</file>