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76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'Sheet1'!$A$6:$I$27</definedName>
  </definedNames>
  <calcPr fullCalcOnLoad="1"/>
</workbook>
</file>

<file path=xl/sharedStrings.xml><?xml version="1.0" encoding="utf-8"?>
<sst xmlns="http://schemas.openxmlformats.org/spreadsheetml/2006/main" count="93" uniqueCount="49">
  <si>
    <t>STT</t>
  </si>
  <si>
    <t>Dự án</t>
  </si>
  <si>
    <t>Đơn vị thực hiện</t>
  </si>
  <si>
    <t>ĐVT: Triệu đồng</t>
  </si>
  <si>
    <t>Dự án 2: Đa dạng hóa sinh kế, phát triển mô hình giảm nghèo (do Phòng LĐ-TB&amp;XH quản lý)</t>
  </si>
  <si>
    <t>Đa dạng hóa sinh kế, phát triển mô hình giảm nghèo (thực hiện UBND xã Ngọc Lý)</t>
  </si>
  <si>
    <t>Đa dạng hóa sinh kế, phát triển mô hình giảm nghèothực hiện UBND xã Ngọc Châu)</t>
  </si>
  <si>
    <t>Đa dạng hóa sinh kế, phát triển mô hình giảm nghèothực hiện UBND xã Liên Chung)</t>
  </si>
  <si>
    <t>UBND xã Ngọc Lý</t>
  </si>
  <si>
    <t>UBND xã Ngọc Châu</t>
  </si>
  <si>
    <t>UBND xã Liên Chung</t>
  </si>
  <si>
    <t>BND xã Lan Giới</t>
  </si>
  <si>
    <r>
      <rPr>
        <b/>
        <sz val="14"/>
        <color indexed="8"/>
        <rFont val="Times New Roman"/>
        <family val="1"/>
      </rPr>
      <t>Tiểu dự án 1</t>
    </r>
    <r>
      <rPr>
        <sz val="14"/>
        <color indexed="8"/>
        <rFont val="Times New Roman"/>
        <family val="1"/>
      </rPr>
      <t>:</t>
    </r>
    <r>
      <rPr>
        <i/>
        <sz val="14"/>
        <color indexed="8"/>
        <rFont val="Times New Roman"/>
        <family val="1"/>
      </rPr>
      <t xml:space="preserve"> Hỗ trợ phát triển sản xuất trong lĩnh vực nông nghiệp (thực hiện UBND xã Lan Giới)</t>
    </r>
  </si>
  <si>
    <t>Dự án 4: Phát triển giáo dục nghề nghiệp, việc làm bền vững</t>
  </si>
  <si>
    <r>
      <t xml:space="preserve"> Tiểu dự án 1: </t>
    </r>
    <r>
      <rPr>
        <sz val="14"/>
        <color indexed="8"/>
        <rFont val="Times New Roman"/>
        <family val="1"/>
      </rPr>
      <t>Phát triển giáo dục nghề nghiệp vùng nghèo, vùng khó khăn</t>
    </r>
  </si>
  <si>
    <t>Phòng LĐ-TB&amp;XH</t>
  </si>
  <si>
    <t>Dự án 6: Truyền thông và giảm nghèo về thông tin</t>
  </si>
  <si>
    <r>
      <t xml:space="preserve"> Tiểu dự án 1:</t>
    </r>
    <r>
      <rPr>
        <sz val="14"/>
        <color indexed="8"/>
        <rFont val="Times New Roman"/>
        <family val="1"/>
      </rPr>
      <t xml:space="preserve"> Giảm nghèo về thông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tin</t>
    </r>
  </si>
  <si>
    <r>
      <t xml:space="preserve">Tiểu dự án 3: </t>
    </r>
    <r>
      <rPr>
        <sz val="14"/>
        <color indexed="8"/>
        <rFont val="Times New Roman"/>
        <family val="1"/>
      </rPr>
      <t>Hỗ trợ việc làm bền vững</t>
    </r>
  </si>
  <si>
    <t>Phòng Văn hóa và Thông tin</t>
  </si>
  <si>
    <t>Tiểu dự án 2 Truyền thông về giảm nghèo đa chiều</t>
  </si>
  <si>
    <t>Dự án 7: Nâng cao năng lực và giám sát đánh giá chương trình</t>
  </si>
  <si>
    <r>
      <t xml:space="preserve">  Tiểu dự án 1: </t>
    </r>
    <r>
      <rPr>
        <sz val="14"/>
        <color indexed="8"/>
        <rFont val="Times New Roman"/>
        <family val="1"/>
      </rPr>
      <t>Nâng cao năng lực</t>
    </r>
  </si>
  <si>
    <r>
      <t xml:space="preserve"> Tiểu dự án 2: </t>
    </r>
    <r>
      <rPr>
        <sz val="14"/>
        <color indexed="8"/>
        <rFont val="Times New Roman"/>
        <family val="1"/>
      </rPr>
      <t>Giám sát đáng giá Chương trình</t>
    </r>
  </si>
  <si>
    <t>Phòng NN&amp;PTNT</t>
  </si>
  <si>
    <t>UBND xã Lan Giới</t>
  </si>
  <si>
    <t>Giám sát đánh giá tiểu dự án: Hỗ trợ phát triển sản xuất trong lĩnh vực nông nghiệp</t>
  </si>
  <si>
    <t>Giám sát đánh giá tiểu dự án: Đa dạng hóa sinh kế, phát triển mô hình giảm nghèo</t>
  </si>
  <si>
    <t>Giám sát đáng giá các Chương trình MTQG</t>
  </si>
  <si>
    <t xml:space="preserve"> -</t>
  </si>
  <si>
    <t xml:space="preserve"> +</t>
  </si>
  <si>
    <t xml:space="preserve"> Dự án 3: Hỗ trợ phát triển sản xuất, cải thiện dinh dưỡng (do Phòng NN&amp;PTNT quản lý)</t>
  </si>
  <si>
    <t>Trong đó</t>
  </si>
  <si>
    <t>SN giáo dục</t>
  </si>
  <si>
    <t>Sự nghiệp văn hóa thông tin</t>
  </si>
  <si>
    <t>Sự nghiệp kinh tế</t>
  </si>
  <si>
    <t>Loại - khoản</t>
  </si>
  <si>
    <t xml:space="preserve">Mã mục tiêu </t>
  </si>
  <si>
    <t>280-281</t>
  </si>
  <si>
    <t>00472</t>
  </si>
  <si>
    <t>00473</t>
  </si>
  <si>
    <t>070-098</t>
  </si>
  <si>
    <t>00474</t>
  </si>
  <si>
    <t>00476</t>
  </si>
  <si>
    <t>00477</t>
  </si>
  <si>
    <t>Tổng cộng</t>
  </si>
  <si>
    <t>BẢNG PHÂN BỔ VỐN CHƯƠNG TRÌNH MỤC TIÊU QUỐC GIA GẢM NGHÈO NĂM 2022</t>
  </si>
  <si>
    <t>(Kèm theo Quyết định số                /QĐ-UBND ngày        /9/2022 của UBND huyện Tân Yên)</t>
  </si>
  <si>
    <t>Kế hoạch vốn sự nghiệp ngân sách TW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</si>
</sst>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171" fontId="43" fillId="0" borderId="0" xfId="42" applyNumberFormat="1" applyFont="1" applyAlignment="1">
      <alignment horizontal="center" vertical="center" wrapText="1"/>
    </xf>
    <xf numFmtId="171" fontId="41" fillId="0" borderId="10" xfId="42" applyNumberFormat="1" applyFont="1" applyBorder="1" applyAlignment="1">
      <alignment horizontal="center" vertical="center" wrapText="1"/>
    </xf>
    <xf numFmtId="171" fontId="41" fillId="0" borderId="11" xfId="42" applyNumberFormat="1" applyFont="1" applyBorder="1" applyAlignment="1">
      <alignment horizontal="center" vertical="center" wrapText="1"/>
    </xf>
    <xf numFmtId="171" fontId="42" fillId="0" borderId="11" xfId="42" applyNumberFormat="1" applyFont="1" applyBorder="1" applyAlignment="1">
      <alignment horizontal="center" vertical="center" wrapText="1"/>
    </xf>
    <xf numFmtId="171" fontId="46" fillId="0" borderId="11" xfId="42" applyNumberFormat="1" applyFont="1" applyBorder="1" applyAlignment="1">
      <alignment horizontal="center" vertical="center" wrapText="1"/>
    </xf>
    <xf numFmtId="171" fontId="44" fillId="0" borderId="11" xfId="42" applyNumberFormat="1" applyFont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1" xfId="0" applyFont="1" applyBorder="1" applyAlignment="1" quotePrefix="1">
      <alignment vertical="center" wrapText="1"/>
    </xf>
    <xf numFmtId="171" fontId="42" fillId="0" borderId="11" xfId="0" applyNumberFormat="1" applyFont="1" applyBorder="1" applyAlignment="1">
      <alignment horizontal="center" vertical="center" wrapText="1"/>
    </xf>
    <xf numFmtId="171" fontId="41" fillId="0" borderId="11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7" sqref="E7"/>
    </sheetView>
  </sheetViews>
  <sheetFormatPr defaultColWidth="9.140625" defaultRowHeight="15"/>
  <cols>
    <col min="1" max="1" width="8.57421875" style="9" customWidth="1"/>
    <col min="2" max="2" width="54.140625" style="9" customWidth="1"/>
    <col min="3" max="3" width="29.8515625" style="8" customWidth="1"/>
    <col min="4" max="4" width="13.00390625" style="14" customWidth="1"/>
    <col min="5" max="6" width="12.00390625" style="8" customWidth="1"/>
    <col min="7" max="7" width="16.00390625" style="9" customWidth="1"/>
    <col min="8" max="8" width="15.28125" style="9" customWidth="1"/>
    <col min="9" max="9" width="13.28125" style="9" customWidth="1"/>
    <col min="10" max="16384" width="9.140625" style="9" customWidth="1"/>
  </cols>
  <sheetData>
    <row r="1" spans="1:9" ht="33.75" customHeight="1">
      <c r="A1" s="5" t="s">
        <v>46</v>
      </c>
      <c r="B1" s="5"/>
      <c r="C1" s="5"/>
      <c r="D1" s="5"/>
      <c r="E1" s="5"/>
      <c r="F1" s="5"/>
      <c r="G1" s="5"/>
      <c r="H1" s="5"/>
      <c r="I1" s="5"/>
    </row>
    <row r="2" spans="1:9" ht="33.75" customHeight="1">
      <c r="A2" s="6" t="s">
        <v>47</v>
      </c>
      <c r="B2" s="6"/>
      <c r="C2" s="6"/>
      <c r="D2" s="6"/>
      <c r="E2" s="6"/>
      <c r="F2" s="6"/>
      <c r="G2" s="6"/>
      <c r="H2" s="6"/>
      <c r="I2" s="6"/>
    </row>
    <row r="3" spans="1:9" ht="18.75">
      <c r="A3" s="1"/>
      <c r="B3" s="1"/>
      <c r="C3" s="1"/>
      <c r="D3" s="15"/>
      <c r="E3" s="1"/>
      <c r="F3" s="1"/>
      <c r="G3" s="27" t="s">
        <v>3</v>
      </c>
      <c r="H3" s="27"/>
      <c r="I3" s="27"/>
    </row>
    <row r="4" spans="1:9" ht="41.25" customHeight="1">
      <c r="A4" s="7" t="s">
        <v>0</v>
      </c>
      <c r="B4" s="7" t="s">
        <v>1</v>
      </c>
      <c r="C4" s="7" t="s">
        <v>2</v>
      </c>
      <c r="D4" s="23" t="s">
        <v>48</v>
      </c>
      <c r="E4" s="7" t="s">
        <v>32</v>
      </c>
      <c r="F4" s="7"/>
      <c r="G4" s="7"/>
      <c r="H4" s="7" t="s">
        <v>36</v>
      </c>
      <c r="I4" s="7" t="s">
        <v>37</v>
      </c>
    </row>
    <row r="5" spans="1:9" ht="74.25" customHeight="1">
      <c r="A5" s="7"/>
      <c r="B5" s="7"/>
      <c r="C5" s="7"/>
      <c r="D5" s="23"/>
      <c r="E5" s="10" t="s">
        <v>33</v>
      </c>
      <c r="F5" s="10" t="s">
        <v>34</v>
      </c>
      <c r="G5" s="10" t="s">
        <v>35</v>
      </c>
      <c r="H5" s="7"/>
      <c r="I5" s="7"/>
    </row>
    <row r="6" spans="1:9" ht="21.75" customHeight="1">
      <c r="A6" s="24"/>
      <c r="B6" s="4" t="s">
        <v>45</v>
      </c>
      <c r="C6" s="10"/>
      <c r="D6" s="16">
        <f>D7+D11+D13+D16+D19</f>
        <v>2812</v>
      </c>
      <c r="E6" s="16">
        <f>E7+E11+E13+E16+E19</f>
        <v>988</v>
      </c>
      <c r="F6" s="16">
        <f>F7+F11+F13+F16+F19</f>
        <v>54</v>
      </c>
      <c r="G6" s="16">
        <f>G7+G11+G13+G16+G19</f>
        <v>1770</v>
      </c>
      <c r="H6" s="11"/>
      <c r="I6" s="25"/>
    </row>
    <row r="7" spans="1:9" ht="62.25" customHeight="1">
      <c r="A7" s="2">
        <v>1</v>
      </c>
      <c r="B7" s="4" t="s">
        <v>4</v>
      </c>
      <c r="C7" s="2"/>
      <c r="D7" s="16">
        <f>D8+D9+D10</f>
        <v>1004</v>
      </c>
      <c r="E7" s="16">
        <f>E8+E9+E10</f>
        <v>0</v>
      </c>
      <c r="F7" s="16">
        <f>F8+F9+F10</f>
        <v>0</v>
      </c>
      <c r="G7" s="16">
        <f>G8+G9+G10</f>
        <v>1004</v>
      </c>
      <c r="H7" s="16"/>
      <c r="I7" s="24"/>
    </row>
    <row r="8" spans="1:9" s="13" customFormat="1" ht="43.5" customHeight="1">
      <c r="A8" s="10" t="s">
        <v>29</v>
      </c>
      <c r="B8" s="3" t="s">
        <v>5</v>
      </c>
      <c r="C8" s="10" t="s">
        <v>8</v>
      </c>
      <c r="D8" s="17">
        <v>330</v>
      </c>
      <c r="E8" s="12"/>
      <c r="F8" s="12"/>
      <c r="G8" s="12">
        <v>330</v>
      </c>
      <c r="H8" s="10" t="s">
        <v>38</v>
      </c>
      <c r="I8" s="26" t="s">
        <v>39</v>
      </c>
    </row>
    <row r="9" spans="1:9" s="13" customFormat="1" ht="51" customHeight="1">
      <c r="A9" s="10" t="s">
        <v>29</v>
      </c>
      <c r="B9" s="3" t="s">
        <v>6</v>
      </c>
      <c r="C9" s="10" t="s">
        <v>9</v>
      </c>
      <c r="D9" s="17">
        <v>330</v>
      </c>
      <c r="E9" s="12"/>
      <c r="F9" s="12"/>
      <c r="G9" s="12">
        <v>330</v>
      </c>
      <c r="H9" s="10" t="s">
        <v>38</v>
      </c>
      <c r="I9" s="26" t="s">
        <v>39</v>
      </c>
    </row>
    <row r="10" spans="1:9" s="13" customFormat="1" ht="51.75" customHeight="1">
      <c r="A10" s="10" t="s">
        <v>29</v>
      </c>
      <c r="B10" s="3" t="s">
        <v>7</v>
      </c>
      <c r="C10" s="10" t="s">
        <v>10</v>
      </c>
      <c r="D10" s="17">
        <f>1004-660</f>
        <v>344</v>
      </c>
      <c r="E10" s="12"/>
      <c r="F10" s="12"/>
      <c r="G10" s="12">
        <v>344</v>
      </c>
      <c r="H10" s="10" t="s">
        <v>38</v>
      </c>
      <c r="I10" s="26" t="s">
        <v>39</v>
      </c>
    </row>
    <row r="11" spans="1:9" s="13" customFormat="1" ht="73.5" customHeight="1">
      <c r="A11" s="2">
        <v>2</v>
      </c>
      <c r="B11" s="4" t="s">
        <v>31</v>
      </c>
      <c r="C11" s="10"/>
      <c r="D11" s="16">
        <f>D12</f>
        <v>434</v>
      </c>
      <c r="E11" s="16">
        <f>E12</f>
        <v>0</v>
      </c>
      <c r="F11" s="16">
        <f>F12</f>
        <v>0</v>
      </c>
      <c r="G11" s="16">
        <f>G12</f>
        <v>434</v>
      </c>
      <c r="H11" s="11"/>
      <c r="I11" s="25"/>
    </row>
    <row r="12" spans="1:9" s="13" customFormat="1" ht="62.25" customHeight="1">
      <c r="A12" s="10" t="s">
        <v>29</v>
      </c>
      <c r="B12" s="3" t="s">
        <v>12</v>
      </c>
      <c r="C12" s="10" t="s">
        <v>11</v>
      </c>
      <c r="D12" s="17">
        <v>434</v>
      </c>
      <c r="E12" s="12"/>
      <c r="F12" s="12"/>
      <c r="G12" s="17">
        <v>434</v>
      </c>
      <c r="H12" s="10" t="s">
        <v>38</v>
      </c>
      <c r="I12" s="26" t="s">
        <v>40</v>
      </c>
    </row>
    <row r="13" spans="1:9" s="13" customFormat="1" ht="37.5">
      <c r="A13" s="2">
        <v>3</v>
      </c>
      <c r="B13" s="4" t="s">
        <v>13</v>
      </c>
      <c r="C13" s="10"/>
      <c r="D13" s="16">
        <f>D14+D15</f>
        <v>1026</v>
      </c>
      <c r="E13" s="16">
        <f>E14+E15</f>
        <v>694</v>
      </c>
      <c r="F13" s="16">
        <f>F14+F15</f>
        <v>0</v>
      </c>
      <c r="G13" s="16">
        <f>G14+G15</f>
        <v>332</v>
      </c>
      <c r="H13" s="11"/>
      <c r="I13" s="25"/>
    </row>
    <row r="14" spans="1:9" s="13" customFormat="1" ht="37.5">
      <c r="A14" s="10" t="s">
        <v>29</v>
      </c>
      <c r="B14" s="4" t="s">
        <v>14</v>
      </c>
      <c r="C14" s="10" t="s">
        <v>15</v>
      </c>
      <c r="D14" s="17">
        <v>694</v>
      </c>
      <c r="E14" s="17">
        <v>694</v>
      </c>
      <c r="F14" s="12"/>
      <c r="G14" s="12"/>
      <c r="H14" s="20" t="s">
        <v>41</v>
      </c>
      <c r="I14" s="26" t="s">
        <v>42</v>
      </c>
    </row>
    <row r="15" spans="1:9" s="13" customFormat="1" ht="36.75" customHeight="1">
      <c r="A15" s="2"/>
      <c r="B15" s="4" t="s">
        <v>18</v>
      </c>
      <c r="C15" s="10" t="s">
        <v>15</v>
      </c>
      <c r="D15" s="17">
        <v>332</v>
      </c>
      <c r="E15" s="12"/>
      <c r="F15" s="12"/>
      <c r="G15" s="17">
        <v>332</v>
      </c>
      <c r="H15" s="21" t="s">
        <v>38</v>
      </c>
      <c r="I15" s="26" t="s">
        <v>42</v>
      </c>
    </row>
    <row r="16" spans="1:9" s="13" customFormat="1" ht="36.75" customHeight="1">
      <c r="A16" s="2">
        <v>4</v>
      </c>
      <c r="B16" s="4" t="s">
        <v>16</v>
      </c>
      <c r="C16" s="10"/>
      <c r="D16" s="18">
        <f>D17+D18</f>
        <v>54</v>
      </c>
      <c r="E16" s="18">
        <f>E17+E18</f>
        <v>0</v>
      </c>
      <c r="F16" s="18">
        <f>F17+F18</f>
        <v>54</v>
      </c>
      <c r="G16" s="18">
        <f>G17+G18</f>
        <v>0</v>
      </c>
      <c r="H16" s="11"/>
      <c r="I16" s="25"/>
    </row>
    <row r="17" spans="1:9" s="13" customFormat="1" ht="36.75" customHeight="1">
      <c r="A17" s="10" t="s">
        <v>29</v>
      </c>
      <c r="B17" s="4" t="s">
        <v>17</v>
      </c>
      <c r="C17" s="10" t="s">
        <v>19</v>
      </c>
      <c r="D17" s="17">
        <v>24</v>
      </c>
      <c r="E17" s="12"/>
      <c r="F17" s="17">
        <v>24</v>
      </c>
      <c r="G17" s="12"/>
      <c r="H17" s="11"/>
      <c r="I17" s="26" t="s">
        <v>43</v>
      </c>
    </row>
    <row r="18" spans="1:9" s="13" customFormat="1" ht="36.75" customHeight="1">
      <c r="A18" s="10" t="s">
        <v>29</v>
      </c>
      <c r="B18" s="4" t="s">
        <v>20</v>
      </c>
      <c r="C18" s="10" t="s">
        <v>15</v>
      </c>
      <c r="D18" s="19">
        <v>30</v>
      </c>
      <c r="E18" s="10"/>
      <c r="F18" s="19">
        <v>30</v>
      </c>
      <c r="G18" s="10"/>
      <c r="H18" s="10"/>
      <c r="I18" s="26" t="s">
        <v>43</v>
      </c>
    </row>
    <row r="19" spans="1:9" s="13" customFormat="1" ht="36.75" customHeight="1">
      <c r="A19" s="2">
        <v>5</v>
      </c>
      <c r="B19" s="4" t="s">
        <v>21</v>
      </c>
      <c r="C19" s="10"/>
      <c r="D19" s="16">
        <f>D20+D21</f>
        <v>294</v>
      </c>
      <c r="E19" s="16">
        <f>E20+E21</f>
        <v>294</v>
      </c>
      <c r="F19" s="16">
        <f>F20+F21</f>
        <v>0</v>
      </c>
      <c r="G19" s="16">
        <f>G20+G21</f>
        <v>0</v>
      </c>
      <c r="H19" s="10"/>
      <c r="I19" s="25"/>
    </row>
    <row r="20" spans="1:9" s="13" customFormat="1" ht="36.75" customHeight="1">
      <c r="A20" s="10" t="s">
        <v>29</v>
      </c>
      <c r="B20" s="4" t="s">
        <v>22</v>
      </c>
      <c r="C20" s="10" t="s">
        <v>15</v>
      </c>
      <c r="D20" s="17">
        <v>192</v>
      </c>
      <c r="E20" s="17">
        <v>192</v>
      </c>
      <c r="F20" s="12"/>
      <c r="G20" s="17"/>
      <c r="H20" s="20" t="s">
        <v>41</v>
      </c>
      <c r="I20" s="26" t="s">
        <v>44</v>
      </c>
    </row>
    <row r="21" spans="1:9" s="13" customFormat="1" ht="36.75" customHeight="1">
      <c r="A21" s="10" t="s">
        <v>29</v>
      </c>
      <c r="B21" s="4" t="s">
        <v>23</v>
      </c>
      <c r="C21" s="10"/>
      <c r="D21" s="17">
        <f>SUM(D22:D27)</f>
        <v>102</v>
      </c>
      <c r="E21" s="22">
        <f>SUM(E22:E27)</f>
        <v>102</v>
      </c>
      <c r="F21" s="22">
        <f>SUM(F22:F27)</f>
        <v>0</v>
      </c>
      <c r="G21" s="22">
        <f>SUM(G22:G27)</f>
        <v>0</v>
      </c>
      <c r="H21" s="10"/>
      <c r="I21" s="25"/>
    </row>
    <row r="22" spans="1:9" s="13" customFormat="1" ht="36.75" customHeight="1">
      <c r="A22" s="10" t="s">
        <v>30</v>
      </c>
      <c r="B22" s="11" t="s">
        <v>28</v>
      </c>
      <c r="C22" s="10" t="s">
        <v>15</v>
      </c>
      <c r="D22" s="19">
        <v>72</v>
      </c>
      <c r="E22" s="19">
        <v>72</v>
      </c>
      <c r="F22" s="10"/>
      <c r="G22" s="10"/>
      <c r="H22" s="20" t="s">
        <v>41</v>
      </c>
      <c r="I22" s="26" t="s">
        <v>44</v>
      </c>
    </row>
    <row r="23" spans="1:9" s="13" customFormat="1" ht="42" customHeight="1">
      <c r="A23" s="10" t="s">
        <v>30</v>
      </c>
      <c r="B23" s="11" t="s">
        <v>26</v>
      </c>
      <c r="C23" s="10" t="s">
        <v>24</v>
      </c>
      <c r="D23" s="19">
        <v>6</v>
      </c>
      <c r="E23" s="19">
        <v>6</v>
      </c>
      <c r="F23" s="10"/>
      <c r="G23" s="10"/>
      <c r="H23" s="20" t="s">
        <v>41</v>
      </c>
      <c r="I23" s="26" t="s">
        <v>44</v>
      </c>
    </row>
    <row r="24" spans="1:9" s="13" customFormat="1" ht="42" customHeight="1">
      <c r="A24" s="10" t="s">
        <v>30</v>
      </c>
      <c r="B24" s="11" t="s">
        <v>27</v>
      </c>
      <c r="C24" s="10" t="s">
        <v>25</v>
      </c>
      <c r="D24" s="19">
        <v>6</v>
      </c>
      <c r="E24" s="19">
        <v>6</v>
      </c>
      <c r="F24" s="10"/>
      <c r="G24" s="10"/>
      <c r="H24" s="20" t="s">
        <v>41</v>
      </c>
      <c r="I24" s="26" t="s">
        <v>44</v>
      </c>
    </row>
    <row r="25" spans="1:9" s="13" customFormat="1" ht="36.75" customHeight="1">
      <c r="A25" s="10" t="s">
        <v>30</v>
      </c>
      <c r="B25" s="11" t="s">
        <v>27</v>
      </c>
      <c r="C25" s="10" t="s">
        <v>8</v>
      </c>
      <c r="D25" s="19">
        <v>6</v>
      </c>
      <c r="E25" s="19">
        <v>6</v>
      </c>
      <c r="F25" s="10"/>
      <c r="G25" s="10"/>
      <c r="H25" s="20" t="s">
        <v>41</v>
      </c>
      <c r="I25" s="26" t="s">
        <v>44</v>
      </c>
    </row>
    <row r="26" spans="1:9" s="13" customFormat="1" ht="36.75" customHeight="1">
      <c r="A26" s="10" t="s">
        <v>30</v>
      </c>
      <c r="B26" s="11" t="s">
        <v>27</v>
      </c>
      <c r="C26" s="10" t="s">
        <v>9</v>
      </c>
      <c r="D26" s="19">
        <v>6</v>
      </c>
      <c r="E26" s="19">
        <v>6</v>
      </c>
      <c r="F26" s="10"/>
      <c r="G26" s="10"/>
      <c r="H26" s="20" t="s">
        <v>41</v>
      </c>
      <c r="I26" s="26" t="s">
        <v>44</v>
      </c>
    </row>
    <row r="27" spans="1:9" s="13" customFormat="1" ht="36.75" customHeight="1">
      <c r="A27" s="10" t="s">
        <v>30</v>
      </c>
      <c r="B27" s="11" t="s">
        <v>27</v>
      </c>
      <c r="C27" s="10" t="s">
        <v>10</v>
      </c>
      <c r="D27" s="19">
        <v>6</v>
      </c>
      <c r="E27" s="19">
        <v>6</v>
      </c>
      <c r="F27" s="10"/>
      <c r="G27" s="10"/>
      <c r="H27" s="20" t="s">
        <v>41</v>
      </c>
      <c r="I27" s="26" t="s">
        <v>44</v>
      </c>
    </row>
  </sheetData>
  <sheetProtection/>
  <autoFilter ref="A6:I27"/>
  <mergeCells count="10">
    <mergeCell ref="I4:I5"/>
    <mergeCell ref="C4:C5"/>
    <mergeCell ref="B4:B5"/>
    <mergeCell ref="A4:A5"/>
    <mergeCell ref="G3:I3"/>
    <mergeCell ref="A2:I2"/>
    <mergeCell ref="D4:D5"/>
    <mergeCell ref="E4:G4"/>
    <mergeCell ref="H4:H5"/>
    <mergeCell ref="A1:I1"/>
  </mergeCells>
  <printOptions/>
  <pageMargins left="0.7086614173228347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cp:lastPrinted>2020-08-03T01:02:05Z</cp:lastPrinted>
  <dcterms:created xsi:type="dcterms:W3CDTF">2019-05-08T09:24:26Z</dcterms:created>
  <dcterms:modified xsi:type="dcterms:W3CDTF">2022-09-12T03:19:17Z</dcterms:modified>
  <cp:category/>
  <cp:version/>
  <cp:contentType/>
  <cp:contentStatus/>
</cp:coreProperties>
</file>